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21570" windowHeight="718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_FilterDatabase" localSheetId="2" hidden="1">'English'!$A$40:$L$152</definedName>
    <definedName name="_xlnm.Print_Area" localSheetId="2">'English'!$A$1:$M$155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<sst xmlns="http://schemas.openxmlformats.org/spreadsheetml/2006/main" count="1225" uniqueCount="119">
  <si>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</si>
  <si>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</si>
  <si>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</si>
  <si>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</si>
  <si>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</si>
  <si>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</si>
  <si>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</si>
  <si>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</si>
  <si>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</si>
  <si>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</si>
  <si>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</si>
  <si>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</si>
  <si>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</si>
  <si>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</si>
  <si>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</si>
  <si>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</si>
  <si>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</si>
  <si>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</si>
  <si>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</si>
  <si>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</si>
  <si>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</si>
  <si>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</si>
  <si>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</si>
  <si>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</si>
  <si>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</si>
  <si>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</si>
  <si>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</si>
  <si>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</si>
  <si>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</si>
  <si>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</si>
  <si>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</si>
  <si>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</si>
  <si>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</si>
  <si>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</si>
  <si>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</si>
  <si>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</si>
  <si>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</si>
  <si>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</si>
  <si>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</si>
  <si>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</si>
  <si>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</si>
  <si>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</si>
  <si>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</si>
  <si>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</si>
  <si>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</si>
  <si>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</si>
  <si>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</si>
  <si>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</si>
  <si>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</si>
  <si>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</si>
  <si>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</si>
  <si>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</si>
  <si>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</si>
  <si>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</si>
  <si>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</si>
  <si>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</si>
  <si>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</si>
  <si>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</si>
  <si>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</si>
  <si>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</si>
  <si>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>Investor Relations Department
Europe Tel: + 33 1 53 77 45 45   US Tel: + 1 908 981 5560
e-mail: IR@sanofi.com</t>
  </si>
  <si>
    <t>Media Relations Department 
Tel: + 33 1 53 77 46 46
e-mail: MR@sanofi.com</t>
  </si>
  <si>
    <t>Natixis</t>
  </si>
  <si>
    <t>KX1WK48MPD4Y2NCUIZ63</t>
  </si>
  <si>
    <t xml:space="preserve"> Pursuant to applicable law on share repurchases, Sanofi declares the following purchases of its own shares from October 29th to November 2nd</t>
  </si>
  <si>
    <t>29/10/2018 17:17:39</t>
  </si>
  <si>
    <t>29/10/2018 17:17:42</t>
  </si>
  <si>
    <t>29/10/2018 17:19:04</t>
  </si>
  <si>
    <t>29/10/2018 17:20:30</t>
  </si>
  <si>
    <t>29/10/2018 17:20:32</t>
  </si>
  <si>
    <t>29/10/2018 17:20:39</t>
  </si>
  <si>
    <t>29/10/2018 17:20:50</t>
  </si>
  <si>
    <t>29/10/2018 17:18:14</t>
  </si>
  <si>
    <t>29/10/2018 17:18:16</t>
  </si>
  <si>
    <t>29/10/2018 17:21:12</t>
  </si>
  <si>
    <t>29/10/2018 17:21:15</t>
  </si>
  <si>
    <t>29/10/2018 17:21:26</t>
  </si>
  <si>
    <t>29/10/2018 17:21:27</t>
  </si>
  <si>
    <t>29/10/2018 17:21:32</t>
  </si>
  <si>
    <t>29/10/2018 17:21:40</t>
  </si>
  <si>
    <t>29/10/2018 17:21:42</t>
  </si>
  <si>
    <t>29/10/2018 17:21:43</t>
  </si>
  <si>
    <t>29/10/2018 17:21:46</t>
  </si>
  <si>
    <t>29/10/2018 17:21:48</t>
  </si>
  <si>
    <t>29/10/2018 17:21:53</t>
  </si>
  <si>
    <t>29/10/2018 17:22:51</t>
  </si>
  <si>
    <t>29/10/2018 17:22:58</t>
  </si>
  <si>
    <t>29/10/2018 17:23:09</t>
  </si>
  <si>
    <t>29/10/2018 17:23:10</t>
  </si>
  <si>
    <t>29/10/2018 17:23:11</t>
  </si>
  <si>
    <t>29/10/2018 17:23:32</t>
  </si>
  <si>
    <t>29/10/2018 17:23:40</t>
  </si>
  <si>
    <t>29/10/2018 17:24:04</t>
  </si>
  <si>
    <t>29/10/2018 17:24:05</t>
  </si>
  <si>
    <t>29/10/2018 17:24:15</t>
  </si>
  <si>
    <t>29/10/2018 17:21:01</t>
  </si>
  <si>
    <t>29/10/2018 17:21:02</t>
  </si>
  <si>
    <t>29/10/2018 17:22:23</t>
  </si>
  <si>
    <t>29/10/2018 17:22:36</t>
  </si>
  <si>
    <t>29/10/2018 17:22:39</t>
  </si>
  <si>
    <t>29/10/2018 17:24:24</t>
  </si>
  <si>
    <t>29/10/2018 17:24:30</t>
  </si>
  <si>
    <t>29/10/2018 17:25:01</t>
  </si>
  <si>
    <t>29/10/2018 17:25:02</t>
  </si>
  <si>
    <t>29/10/2018 17:25:03</t>
  </si>
  <si>
    <t>29/10/2018 17:25:06</t>
  </si>
  <si>
    <t>29/10/2018 17:25:12</t>
  </si>
  <si>
    <t>29/10/2018 17:25:22</t>
  </si>
  <si>
    <t>29/10/2018 17:25:30</t>
  </si>
  <si>
    <t>29/10/2018 17:25:35</t>
  </si>
  <si>
    <t>29/10/2018 17:25:38</t>
  </si>
  <si>
    <t>29/10/2018 17:25:52</t>
  </si>
  <si>
    <t>29/10/2018 17:25:53</t>
  </si>
  <si>
    <t>29/10/2018 17:26:07</t>
  </si>
  <si>
    <t>29/10/2018 17:26:40</t>
  </si>
  <si>
    <t>29/10/2018 17:26:44</t>
  </si>
  <si>
    <t>29/10/2018 17:28:51</t>
  </si>
  <si>
    <t>29/10/2018 17:29:30</t>
  </si>
  <si>
    <t>Sanofi
a French société anonyme with a registered share capital of €2,502,719,102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</si>
</sst>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_ ;\-#,##0.0000\ "/>
    <numFmt numFmtId="173" formatCode="#,##0.00_ ;\-#,##0.00\ "/>
    <numFmt numFmtId="174" formatCode="yyyy\.mm\.dd"/>
    <numFmt numFmtId="175" formatCode="_-* #,##0.00\ [$€-40C]_-;\-* #,##0.00\ [$€-40C]_-;_-* &quot;-&quot;??\ [$€-40C]_-;_-@_-"/>
    <numFmt numFmtId="176" formatCode="[$-40C]dddd\ d\ mmmm\ yyyy"/>
    <numFmt numFmtId="177" formatCode="0.000"/>
    <numFmt numFmtId="178" formatCode="0.0000"/>
    <numFmt numFmtId="179" formatCode="0.0"/>
    <numFmt numFmtId="180" formatCode="#,##0.0"/>
    <numFmt numFmtId="181" formatCode="mmm\-yyyy"/>
    <numFmt numFmtId="182" formatCode="#,##0.000"/>
    <numFmt numFmtId="183" formatCode="dd/mm/yyyy\ hh:mm:ss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_-* #,##0\ _€_-;\-* #,##0\ _€_-;_-* &quot;-&quot;??\ _€_-;_-@_-"/>
    <numFmt numFmtId="191" formatCode="\€\ #,##0.0000"/>
    <numFmt numFmtId="192" formatCode="\€\ #,##0.00"/>
    <numFmt numFmtId="193" formatCode="_-* #,##0.000\ _€_-;\-* #,##0.000\ _€_-;_-* &quot;-&quot;??\ _€_-;_-@_-"/>
    <numFmt numFmtId="194" formatCode="_-* #,##0.0\ _€_-;\-* #,##0.0\ _€_-;_-* &quot;-&quot;??\ _€_-;_-@_-"/>
    <numFmt numFmtId="195" formatCode="_-* #,##0.0000\ _€_-;\-* #,##0.0000\ _€_-;_-* &quot;-&quot;????\ _€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7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6" applyNumberFormat="1" applyFont="1" applyFill="1" applyBorder="1" applyAlignment="1">
      <alignment horizontal="center" vertical="center" wrapText="1"/>
      <protection/>
    </xf>
    <xf numFmtId="49" fontId="54" fillId="36" borderId="10" xfId="56" applyNumberFormat="1" applyFont="1" applyFill="1" applyBorder="1" applyAlignment="1">
      <alignment horizontal="center" vertical="center"/>
      <protection/>
    </xf>
    <xf numFmtId="0" fontId="54" fillId="36" borderId="10" xfId="56" applyFont="1" applyFill="1" applyBorder="1" applyAlignment="1">
      <alignment horizontal="center" vertical="center"/>
      <protection/>
    </xf>
    <xf numFmtId="14" fontId="54" fillId="36" borderId="10" xfId="56" applyNumberFormat="1" applyFont="1" applyFill="1" applyBorder="1" applyAlignment="1">
      <alignment horizontal="center" vertical="center"/>
      <protection/>
    </xf>
    <xf numFmtId="3" fontId="54" fillId="36" borderId="10" xfId="56" applyNumberFormat="1" applyFont="1" applyFill="1" applyBorder="1" applyAlignment="1">
      <alignment horizontal="center" vertical="center"/>
      <protection/>
    </xf>
    <xf numFmtId="172" fontId="54" fillId="36" borderId="10" xfId="42" applyNumberFormat="1" applyFont="1" applyFill="1" applyBorder="1" applyAlignment="1">
      <alignment horizontal="center" vertical="center"/>
    </xf>
    <xf numFmtId="0" fontId="54" fillId="33" borderId="0" xfId="56" applyFont="1" applyFill="1" applyAlignment="1">
      <alignment horizontal="left"/>
      <protection/>
    </xf>
    <xf numFmtId="49" fontId="54" fillId="37" borderId="10" xfId="56" applyNumberFormat="1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6" applyFill="1">
      <alignment/>
      <protection/>
    </xf>
    <xf numFmtId="0" fontId="0" fillId="34" borderId="0" xfId="56" applyFont="1" applyFill="1" applyAlignment="1">
      <alignment horizontal="center"/>
      <protection/>
    </xf>
    <xf numFmtId="49" fontId="57" fillId="36" borderId="10" xfId="56" applyNumberFormat="1" applyFont="1" applyFill="1" applyBorder="1" applyAlignment="1">
      <alignment horizontal="center" vertical="center"/>
      <protection/>
    </xf>
    <xf numFmtId="173" fontId="54" fillId="36" borderId="10" xfId="42" applyNumberFormat="1" applyFont="1" applyFill="1" applyBorder="1" applyAlignment="1">
      <alignment horizontal="center" vertical="center"/>
    </xf>
    <xf numFmtId="3" fontId="57" fillId="36" borderId="10" xfId="56" applyNumberFormat="1" applyFont="1" applyFill="1" applyBorder="1" applyAlignment="1">
      <alignment horizontal="center" vertical="center"/>
      <protection/>
    </xf>
    <xf numFmtId="173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6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0" fontId="54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7" applyNumberFormat="1" applyFont="1" applyFill="1" applyBorder="1" applyAlignment="1">
      <alignment horizontal="center" vertical="center" wrapText="1"/>
      <protection/>
    </xf>
    <xf numFmtId="49" fontId="2" fillId="34" borderId="10" xfId="57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74" fontId="54" fillId="37" borderId="10" xfId="0" applyNumberFormat="1" applyFont="1" applyFill="1" applyBorder="1" applyAlignment="1">
      <alignment horizontal="center" vertical="center"/>
    </xf>
    <xf numFmtId="184" fontId="59" fillId="37" borderId="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8" fontId="54" fillId="37" borderId="10" xfId="0" applyNumberFormat="1" applyFont="1" applyFill="1" applyBorder="1" applyAlignment="1">
      <alignment horizontal="center" vertical="center"/>
    </xf>
    <xf numFmtId="195" fontId="59" fillId="34" borderId="0" xfId="0" applyNumberFormat="1" applyFont="1" applyFill="1" applyAlignment="1">
      <alignment horizontal="left"/>
    </xf>
    <xf numFmtId="1" fontId="54" fillId="37" borderId="10" xfId="0" applyNumberFormat="1" applyFont="1" applyFill="1" applyBorder="1" applyAlignment="1">
      <alignment horizontal="center" vertical="center"/>
    </xf>
    <xf numFmtId="0" fontId="58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4" fillId="34" borderId="0" xfId="56" applyNumberFormat="1" applyFont="1" applyFill="1" applyAlignment="1">
      <alignment horizontal="left"/>
      <protection/>
    </xf>
    <xf numFmtId="1" fontId="2" fillId="34" borderId="10" xfId="56" applyNumberFormat="1" applyFont="1" applyFill="1" applyBorder="1" applyAlignment="1">
      <alignment horizontal="center" vertical="center" wrapText="1"/>
      <protection/>
    </xf>
    <xf numFmtId="195" fontId="54" fillId="34" borderId="0" xfId="56" applyNumberFormat="1" applyFont="1" applyFill="1" applyAlignment="1">
      <alignment horizontal="left"/>
      <protection/>
    </xf>
    <xf numFmtId="0" fontId="54" fillId="37" borderId="0" xfId="0" applyFont="1" applyFill="1" applyBorder="1" applyAlignment="1">
      <alignment vertical="center"/>
    </xf>
    <xf numFmtId="2" fontId="54" fillId="37" borderId="10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6" applyFont="1" applyFill="1" applyAlignment="1">
      <alignment horizontal="center"/>
      <protection/>
    </xf>
    <xf numFmtId="49" fontId="4" fillId="0" borderId="0" xfId="56" applyNumberFormat="1" applyFont="1" applyAlignment="1">
      <alignment horizontal="center" vertical="center" wrapText="1"/>
      <protection/>
    </xf>
    <xf numFmtId="49" fontId="57" fillId="37" borderId="13" xfId="0" applyNumberFormat="1" applyFont="1" applyFill="1" applyBorder="1" applyAlignment="1">
      <alignment horizontal="left" vertical="center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75" fontId="6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12" xfId="54"/>
    <cellStyle name="Normal 14" xfId="55"/>
    <cellStyle name="Normal 2" xfId="56"/>
    <cellStyle name="Normal 2 2" xfId="57"/>
    <cellStyle name="Normal 6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1</xdr:row>
      <xdr:rowOff>0</xdr:rowOff>
    </xdr:from>
    <xdr:to>
      <xdr:col>6</xdr:col>
      <xdr:colOff>476250</xdr:colOff>
      <xdr:row>2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46672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8" t="s">
        <v>33</v>
      </c>
      <c r="B9" s="68"/>
      <c r="C9" s="68"/>
      <c r="D9" s="68"/>
      <c r="E9" s="68"/>
      <c r="F9" s="68"/>
      <c r="G9" s="68"/>
      <c r="H9" s="68"/>
    </row>
    <row r="10" spans="1:8" s="22" customFormat="1" ht="12.75">
      <c r="A10" s="68" t="s">
        <v>28</v>
      </c>
      <c r="B10" s="68"/>
      <c r="C10" s="68"/>
      <c r="D10" s="68"/>
      <c r="E10" s="68"/>
      <c r="F10" s="68"/>
      <c r="G10" s="68"/>
      <c r="H10" s="68"/>
    </row>
    <row r="11" spans="1:8" s="22" customFormat="1" ht="12.75">
      <c r="A11" s="68" t="s">
        <v>29</v>
      </c>
      <c r="B11" s="68"/>
      <c r="C11" s="68"/>
      <c r="D11" s="68"/>
      <c r="E11" s="68"/>
      <c r="F11" s="68"/>
      <c r="G11" s="68"/>
      <c r="H11" s="68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7" t="e">
        <f>+"Pursuant to applicable law on share repurchases, Sanofi declares the following purchases of its own shares from "&amp;TEXT(MIN(#REF!),"dd mmmm yyyy")&amp;" to "&amp;TEXT(MAX(#REF!),"dd mmmm yyyy")</f>
        <v>#REF!</v>
      </c>
      <c r="B16" s="67"/>
      <c r="C16" s="67"/>
      <c r="D16" s="67"/>
      <c r="E16" s="67"/>
      <c r="F16" s="67"/>
      <c r="G16" s="67"/>
      <c r="H16" s="67"/>
    </row>
    <row r="17" spans="3:5" s="2" customFormat="1" ht="14.25" customHeight="1">
      <c r="C17" s="4"/>
      <c r="D17" s="3"/>
      <c r="E17" s="3"/>
    </row>
    <row r="18" spans="1:8" s="2" customFormat="1" ht="12.75">
      <c r="A18" s="67"/>
      <c r="B18" s="67"/>
      <c r="C18" s="67"/>
      <c r="D18" s="67"/>
      <c r="E18" s="67"/>
      <c r="F18" s="67"/>
      <c r="G18" s="67"/>
      <c r="H18" s="67"/>
    </row>
    <row r="19" spans="1:8" s="2" customFormat="1" ht="12.75">
      <c r="A19" s="66" t="s">
        <v>30</v>
      </c>
      <c r="B19" s="66"/>
      <c r="C19" s="66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5"/>
  <sheetViews>
    <sheetView showGridLines="0" tabSelected="1" zoomScaleSheetLayoutView="100" zoomScalePageLayoutView="0" workbookViewId="0" topLeftCell="A1">
      <selection activeCell="O4" sqref="O4"/>
    </sheetView>
  </sheetViews>
  <sheetFormatPr defaultColWidth="11.421875" defaultRowHeight="12.75"/>
  <cols>
    <col min="1" max="1" width="14.8515625" style="64" customWidth="1"/>
    <col min="2" max="2" width="19.57421875" style="64" customWidth="1"/>
    <col min="3" max="3" width="19.8515625" style="64" customWidth="1"/>
    <col min="4" max="4" width="27.7109375" style="64" bestFit="1" customWidth="1"/>
    <col min="5" max="5" width="21.00390625" style="64" bestFit="1" customWidth="1"/>
    <col min="6" max="6" width="19.28125" style="64" customWidth="1"/>
    <col min="7" max="7" width="12.421875" style="64" customWidth="1"/>
    <col min="8" max="8" width="14.140625" style="64" customWidth="1"/>
    <col min="9" max="9" width="20.140625" style="64" customWidth="1"/>
    <col min="10" max="10" width="11.28125" style="64" customWidth="1"/>
    <col min="11" max="11" width="17.00390625" style="64" bestFit="1" customWidth="1"/>
    <col min="12" max="12" width="21.57421875" style="64" customWidth="1"/>
    <col min="13" max="13" width="21.8515625" style="40" customWidth="1"/>
    <col min="14" max="16384" width="9.140625" style="3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59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59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59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59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75" t="s">
        <v>118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59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76" t="s">
        <v>64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1" s="2" customFormat="1" ht="12.75">
      <c r="A11" s="73" t="s">
        <v>30</v>
      </c>
      <c r="B11" s="73"/>
      <c r="C11" s="73"/>
      <c r="D11" s="41"/>
      <c r="E11" s="41"/>
      <c r="F11" s="41"/>
      <c r="G11" s="41"/>
      <c r="H11" s="41"/>
      <c r="I11" s="41"/>
      <c r="K11" s="60"/>
    </row>
    <row r="12" spans="8:11" s="2" customFormat="1" ht="12.75">
      <c r="H12" s="32"/>
      <c r="K12" s="60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1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43402</v>
      </c>
      <c r="D14" s="50" t="s">
        <v>32</v>
      </c>
      <c r="E14" s="58">
        <v>12500</v>
      </c>
      <c r="F14" s="56">
        <v>74.5204</v>
      </c>
      <c r="G14" s="55" t="s">
        <v>18</v>
      </c>
      <c r="H14" s="57">
        <f>F14*E14</f>
        <v>931504.9999999999</v>
      </c>
      <c r="I14" s="63"/>
      <c r="J14" s="31"/>
      <c r="K14" s="61"/>
      <c r="L14" s="38"/>
    </row>
    <row r="15" spans="1:12" s="30" customFormat="1" ht="11.25">
      <c r="A15" s="50" t="s">
        <v>24</v>
      </c>
      <c r="B15" s="53" t="s">
        <v>31</v>
      </c>
      <c r="C15" s="51">
        <f>$C$14</f>
        <v>43402</v>
      </c>
      <c r="D15" s="50" t="s">
        <v>32</v>
      </c>
      <c r="E15" s="58">
        <v>0</v>
      </c>
      <c r="F15" s="56"/>
      <c r="G15" s="55" t="s">
        <v>15</v>
      </c>
      <c r="H15" s="57">
        <f aca="true" t="shared" si="0" ref="H15:H33">F15*E15</f>
        <v>0</v>
      </c>
      <c r="I15" s="31"/>
      <c r="J15" s="31"/>
      <c r="K15" s="61"/>
      <c r="L15" s="38"/>
    </row>
    <row r="16" spans="1:12" s="30" customFormat="1" ht="11.25">
      <c r="A16" s="50" t="s">
        <v>24</v>
      </c>
      <c r="B16" s="53" t="s">
        <v>31</v>
      </c>
      <c r="C16" s="51">
        <f>$C$14</f>
        <v>43402</v>
      </c>
      <c r="D16" s="50" t="s">
        <v>32</v>
      </c>
      <c r="E16" s="58">
        <v>7500</v>
      </c>
      <c r="F16" s="56">
        <v>74.5278</v>
      </c>
      <c r="G16" s="55" t="s">
        <v>16</v>
      </c>
      <c r="H16" s="57">
        <f t="shared" si="0"/>
        <v>558958.5</v>
      </c>
      <c r="I16" s="31"/>
      <c r="J16" s="31"/>
      <c r="K16" s="61"/>
      <c r="L16" s="38"/>
    </row>
    <row r="17" spans="1:12" s="30" customFormat="1" ht="11.25">
      <c r="A17" s="50" t="s">
        <v>24</v>
      </c>
      <c r="B17" s="53" t="s">
        <v>31</v>
      </c>
      <c r="C17" s="51">
        <f>$C$14</f>
        <v>43402</v>
      </c>
      <c r="D17" s="50" t="s">
        <v>32</v>
      </c>
      <c r="E17" s="58">
        <v>4805</v>
      </c>
      <c r="F17" s="56">
        <v>74.536</v>
      </c>
      <c r="G17" s="55" t="s">
        <v>17</v>
      </c>
      <c r="H17" s="57">
        <f t="shared" si="0"/>
        <v>358145.48</v>
      </c>
      <c r="I17" s="31"/>
      <c r="J17" s="31"/>
      <c r="K17" s="61"/>
      <c r="L17" s="38"/>
    </row>
    <row r="18" spans="1:12" s="30" customFormat="1" ht="11.25">
      <c r="A18" s="50" t="s">
        <v>24</v>
      </c>
      <c r="B18" s="53" t="s">
        <v>31</v>
      </c>
      <c r="C18" s="51">
        <f>$C$14+1</f>
        <v>43403</v>
      </c>
      <c r="D18" s="50" t="s">
        <v>32</v>
      </c>
      <c r="E18" s="58">
        <v>0</v>
      </c>
      <c r="F18" s="56"/>
      <c r="G18" s="55" t="s">
        <v>18</v>
      </c>
      <c r="H18" s="57">
        <f t="shared" si="0"/>
        <v>0</v>
      </c>
      <c r="I18" s="31"/>
      <c r="J18" s="31"/>
      <c r="K18" s="61"/>
      <c r="L18" s="38"/>
    </row>
    <row r="19" spans="1:12" s="30" customFormat="1" ht="11.25">
      <c r="A19" s="50" t="s">
        <v>24</v>
      </c>
      <c r="B19" s="53" t="s">
        <v>31</v>
      </c>
      <c r="C19" s="51">
        <f>$C$14+1</f>
        <v>43403</v>
      </c>
      <c r="D19" s="50" t="s">
        <v>32</v>
      </c>
      <c r="E19" s="58">
        <v>0</v>
      </c>
      <c r="F19" s="56"/>
      <c r="G19" s="55" t="s">
        <v>15</v>
      </c>
      <c r="H19" s="57">
        <f t="shared" si="0"/>
        <v>0</v>
      </c>
      <c r="I19" s="31"/>
      <c r="J19" s="31"/>
      <c r="K19" s="61"/>
      <c r="L19" s="38"/>
    </row>
    <row r="20" spans="1:12" s="30" customFormat="1" ht="11.25">
      <c r="A20" s="50" t="s">
        <v>24</v>
      </c>
      <c r="B20" s="53" t="s">
        <v>31</v>
      </c>
      <c r="C20" s="51">
        <f>$C$14+1</f>
        <v>43403</v>
      </c>
      <c r="D20" s="50" t="s">
        <v>32</v>
      </c>
      <c r="E20" s="58">
        <v>0</v>
      </c>
      <c r="F20" s="56"/>
      <c r="G20" s="55" t="s">
        <v>16</v>
      </c>
      <c r="H20" s="57">
        <f t="shared" si="0"/>
        <v>0</v>
      </c>
      <c r="I20" s="31"/>
      <c r="J20" s="31"/>
      <c r="K20" s="61"/>
      <c r="L20" s="38"/>
    </row>
    <row r="21" spans="1:12" s="30" customFormat="1" ht="11.25">
      <c r="A21" s="50" t="s">
        <v>24</v>
      </c>
      <c r="B21" s="53" t="s">
        <v>31</v>
      </c>
      <c r="C21" s="51">
        <f>$C$14+1</f>
        <v>43403</v>
      </c>
      <c r="D21" s="50" t="s">
        <v>32</v>
      </c>
      <c r="E21" s="58">
        <v>0</v>
      </c>
      <c r="F21" s="56"/>
      <c r="G21" s="55" t="s">
        <v>17</v>
      </c>
      <c r="H21" s="57">
        <f t="shared" si="0"/>
        <v>0</v>
      </c>
      <c r="I21" s="31"/>
      <c r="J21" s="31"/>
      <c r="K21" s="61"/>
      <c r="L21" s="38"/>
    </row>
    <row r="22" spans="1:12" s="30" customFormat="1" ht="11.25">
      <c r="A22" s="50" t="s">
        <v>24</v>
      </c>
      <c r="B22" s="53" t="s">
        <v>31</v>
      </c>
      <c r="C22" s="51">
        <f>$C$14+2</f>
        <v>43404</v>
      </c>
      <c r="D22" s="50" t="s">
        <v>32</v>
      </c>
      <c r="E22" s="58">
        <v>0</v>
      </c>
      <c r="F22" s="56"/>
      <c r="G22" s="55" t="s">
        <v>18</v>
      </c>
      <c r="H22" s="57">
        <f t="shared" si="0"/>
        <v>0</v>
      </c>
      <c r="I22" s="31"/>
      <c r="J22" s="31"/>
      <c r="K22" s="61"/>
      <c r="L22" s="38"/>
    </row>
    <row r="23" spans="1:12" s="30" customFormat="1" ht="11.25">
      <c r="A23" s="50" t="s">
        <v>24</v>
      </c>
      <c r="B23" s="53" t="s">
        <v>31</v>
      </c>
      <c r="C23" s="51">
        <f>$C$14+2</f>
        <v>43404</v>
      </c>
      <c r="D23" s="50" t="s">
        <v>32</v>
      </c>
      <c r="E23" s="58">
        <v>0</v>
      </c>
      <c r="F23" s="56"/>
      <c r="G23" s="55" t="s">
        <v>15</v>
      </c>
      <c r="H23" s="57">
        <f t="shared" si="0"/>
        <v>0</v>
      </c>
      <c r="I23" s="31"/>
      <c r="J23" s="31"/>
      <c r="K23" s="61"/>
      <c r="L23" s="38"/>
    </row>
    <row r="24" spans="1:12" s="30" customFormat="1" ht="11.25">
      <c r="A24" s="50" t="s">
        <v>24</v>
      </c>
      <c r="B24" s="53" t="s">
        <v>31</v>
      </c>
      <c r="C24" s="51">
        <f>$C$14+2</f>
        <v>43404</v>
      </c>
      <c r="D24" s="50" t="s">
        <v>32</v>
      </c>
      <c r="E24" s="58">
        <v>0</v>
      </c>
      <c r="F24" s="56"/>
      <c r="G24" s="55" t="s">
        <v>16</v>
      </c>
      <c r="H24" s="57">
        <f t="shared" si="0"/>
        <v>0</v>
      </c>
      <c r="I24" s="31"/>
      <c r="J24" s="31"/>
      <c r="K24" s="61"/>
      <c r="L24" s="38"/>
    </row>
    <row r="25" spans="1:12" s="30" customFormat="1" ht="11.25">
      <c r="A25" s="50" t="s">
        <v>24</v>
      </c>
      <c r="B25" s="53" t="s">
        <v>31</v>
      </c>
      <c r="C25" s="51">
        <f>$C$14+2</f>
        <v>43404</v>
      </c>
      <c r="D25" s="50" t="s">
        <v>32</v>
      </c>
      <c r="E25" s="58">
        <v>0</v>
      </c>
      <c r="F25" s="56"/>
      <c r="G25" s="55" t="s">
        <v>59</v>
      </c>
      <c r="H25" s="57">
        <f t="shared" si="0"/>
        <v>0</v>
      </c>
      <c r="I25" s="31"/>
      <c r="J25" s="31"/>
      <c r="K25" s="61"/>
      <c r="L25" s="38"/>
    </row>
    <row r="26" spans="1:12" s="30" customFormat="1" ht="11.25">
      <c r="A26" s="50" t="s">
        <v>24</v>
      </c>
      <c r="B26" s="53" t="s">
        <v>31</v>
      </c>
      <c r="C26" s="51">
        <f>$C$14+3</f>
        <v>43405</v>
      </c>
      <c r="D26" s="50" t="s">
        <v>32</v>
      </c>
      <c r="E26" s="58">
        <v>0</v>
      </c>
      <c r="F26" s="56"/>
      <c r="G26" s="55" t="s">
        <v>18</v>
      </c>
      <c r="H26" s="57">
        <f t="shared" si="0"/>
        <v>0</v>
      </c>
      <c r="I26" s="31"/>
      <c r="J26" s="31"/>
      <c r="K26" s="61"/>
      <c r="L26" s="38"/>
    </row>
    <row r="27" spans="1:12" s="30" customFormat="1" ht="11.25">
      <c r="A27" s="50" t="s">
        <v>24</v>
      </c>
      <c r="B27" s="53" t="s">
        <v>31</v>
      </c>
      <c r="C27" s="51">
        <f>$C$14+3</f>
        <v>43405</v>
      </c>
      <c r="D27" s="50" t="s">
        <v>32</v>
      </c>
      <c r="E27" s="58">
        <v>0</v>
      </c>
      <c r="F27" s="56"/>
      <c r="G27" s="55" t="s">
        <v>15</v>
      </c>
      <c r="H27" s="57">
        <f t="shared" si="0"/>
        <v>0</v>
      </c>
      <c r="I27" s="31"/>
      <c r="J27" s="31"/>
      <c r="K27" s="61"/>
      <c r="L27" s="38"/>
    </row>
    <row r="28" spans="1:12" s="30" customFormat="1" ht="11.25">
      <c r="A28" s="50" t="s">
        <v>24</v>
      </c>
      <c r="B28" s="53" t="s">
        <v>31</v>
      </c>
      <c r="C28" s="51">
        <f>$C$14+3</f>
        <v>43405</v>
      </c>
      <c r="D28" s="50" t="s">
        <v>32</v>
      </c>
      <c r="E28" s="58">
        <v>0</v>
      </c>
      <c r="F28" s="56"/>
      <c r="G28" s="55" t="s">
        <v>16</v>
      </c>
      <c r="H28" s="57">
        <f t="shared" si="0"/>
        <v>0</v>
      </c>
      <c r="I28" s="31"/>
      <c r="J28" s="31"/>
      <c r="K28" s="61"/>
      <c r="L28" s="38"/>
    </row>
    <row r="29" spans="1:12" s="30" customFormat="1" ht="11.25">
      <c r="A29" s="50" t="s">
        <v>24</v>
      </c>
      <c r="B29" s="53" t="s">
        <v>31</v>
      </c>
      <c r="C29" s="51">
        <f>$C$14+3</f>
        <v>43405</v>
      </c>
      <c r="D29" s="50" t="s">
        <v>32</v>
      </c>
      <c r="E29" s="58">
        <v>0</v>
      </c>
      <c r="F29" s="56"/>
      <c r="G29" s="55" t="s">
        <v>59</v>
      </c>
      <c r="H29" s="57">
        <f t="shared" si="0"/>
        <v>0</v>
      </c>
      <c r="I29" s="31"/>
      <c r="J29" s="31"/>
      <c r="K29" s="61"/>
      <c r="L29" s="38"/>
    </row>
    <row r="30" spans="1:12" s="30" customFormat="1" ht="11.25">
      <c r="A30" s="50" t="s">
        <v>24</v>
      </c>
      <c r="B30" s="53" t="s">
        <v>31</v>
      </c>
      <c r="C30" s="51">
        <f>$C$14+4</f>
        <v>43406</v>
      </c>
      <c r="D30" s="50" t="s">
        <v>32</v>
      </c>
      <c r="E30" s="58">
        <v>0</v>
      </c>
      <c r="F30" s="56"/>
      <c r="G30" s="55" t="s">
        <v>18</v>
      </c>
      <c r="H30" s="57">
        <f t="shared" si="0"/>
        <v>0</v>
      </c>
      <c r="I30" s="31"/>
      <c r="J30" s="31"/>
      <c r="K30" s="61"/>
      <c r="L30" s="38"/>
    </row>
    <row r="31" spans="1:12" s="30" customFormat="1" ht="11.25">
      <c r="A31" s="50" t="s">
        <v>24</v>
      </c>
      <c r="B31" s="53" t="s">
        <v>31</v>
      </c>
      <c r="C31" s="51">
        <f>$C$14+4</f>
        <v>43406</v>
      </c>
      <c r="D31" s="50" t="s">
        <v>32</v>
      </c>
      <c r="E31" s="58">
        <v>0</v>
      </c>
      <c r="F31" s="56"/>
      <c r="G31" s="55" t="s">
        <v>15</v>
      </c>
      <c r="H31" s="57">
        <f t="shared" si="0"/>
        <v>0</v>
      </c>
      <c r="I31" s="31"/>
      <c r="J31" s="31"/>
      <c r="K31" s="61"/>
      <c r="L31" s="38"/>
    </row>
    <row r="32" spans="1:12" s="30" customFormat="1" ht="11.25">
      <c r="A32" s="50" t="s">
        <v>24</v>
      </c>
      <c r="B32" s="53" t="s">
        <v>31</v>
      </c>
      <c r="C32" s="51">
        <f>$C$14+4</f>
        <v>43406</v>
      </c>
      <c r="D32" s="50" t="s">
        <v>32</v>
      </c>
      <c r="E32" s="58">
        <v>0</v>
      </c>
      <c r="F32" s="56"/>
      <c r="G32" s="55" t="s">
        <v>16</v>
      </c>
      <c r="H32" s="57">
        <f t="shared" si="0"/>
        <v>0</v>
      </c>
      <c r="I32" s="31"/>
      <c r="J32" s="31"/>
      <c r="K32" s="61"/>
      <c r="L32" s="38"/>
    </row>
    <row r="33" spans="1:12" s="30" customFormat="1" ht="11.25">
      <c r="A33" s="50" t="s">
        <v>24</v>
      </c>
      <c r="B33" s="53" t="s">
        <v>31</v>
      </c>
      <c r="C33" s="51">
        <f>$C$14+4</f>
        <v>43406</v>
      </c>
      <c r="D33" s="50" t="s">
        <v>32</v>
      </c>
      <c r="E33" s="58">
        <v>0</v>
      </c>
      <c r="F33" s="56"/>
      <c r="G33" s="55" t="s">
        <v>59</v>
      </c>
      <c r="H33" s="57">
        <f t="shared" si="0"/>
        <v>0</v>
      </c>
      <c r="I33" s="31"/>
      <c r="J33" s="31"/>
      <c r="K33" s="61"/>
      <c r="L33" s="38"/>
    </row>
    <row r="34" spans="1:12" s="22" customFormat="1" ht="12.75">
      <c r="A34" s="70" t="s">
        <v>37</v>
      </c>
      <c r="B34" s="71"/>
      <c r="C34" s="72"/>
      <c r="D34" s="47" t="s">
        <v>35</v>
      </c>
      <c r="E34" s="48">
        <f>SUM(E14:E33)</f>
        <v>24805</v>
      </c>
      <c r="F34" s="54">
        <f>H34/E34</f>
        <v>74.52565934287442</v>
      </c>
      <c r="G34" s="49"/>
      <c r="H34" s="52">
        <f>SUM(H14:H33)</f>
        <v>1848608.98</v>
      </c>
      <c r="I34" s="31"/>
      <c r="J34" s="31"/>
      <c r="K34" s="61"/>
      <c r="L34" s="30"/>
    </row>
    <row r="35" spans="1:13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61"/>
      <c r="L35" s="30"/>
      <c r="M35" s="30"/>
    </row>
    <row r="36" spans="1:13" s="22" customFormat="1" ht="12.75">
      <c r="A36" s="2"/>
      <c r="B36" s="30"/>
      <c r="C36" s="30"/>
      <c r="D36" s="30"/>
      <c r="E36" s="30"/>
      <c r="F36" s="30"/>
      <c r="G36" s="30"/>
      <c r="H36" s="30"/>
      <c r="I36" s="31"/>
      <c r="J36" s="31"/>
      <c r="K36" s="61"/>
      <c r="L36" s="30"/>
      <c r="M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61"/>
      <c r="L37" s="30"/>
      <c r="M37" s="30"/>
    </row>
    <row r="38" spans="1:13" s="22" customFormat="1" ht="12.75">
      <c r="A38" s="2"/>
      <c r="B38" s="30"/>
      <c r="C38" s="30"/>
      <c r="D38" s="30"/>
      <c r="E38" s="30"/>
      <c r="F38" s="30"/>
      <c r="G38" s="30"/>
      <c r="H38" s="30"/>
      <c r="I38" s="31"/>
      <c r="J38" s="31"/>
      <c r="K38" s="61"/>
      <c r="L38" s="30"/>
      <c r="M38" s="30"/>
    </row>
    <row r="39" spans="1:13" s="22" customFormat="1" ht="12.75">
      <c r="A39" s="2"/>
      <c r="B39" s="30"/>
      <c r="C39" s="30"/>
      <c r="D39" s="30"/>
      <c r="E39" s="30"/>
      <c r="F39" s="30"/>
      <c r="G39" s="30"/>
      <c r="H39" s="30"/>
      <c r="I39" s="31"/>
      <c r="J39" s="31"/>
      <c r="K39" s="61"/>
      <c r="L39" s="30"/>
      <c r="M39" s="30"/>
    </row>
    <row r="40" spans="1:13" s="31" customFormat="1" ht="47.25" customHeight="1">
      <c r="A40" s="43" t="s">
        <v>43</v>
      </c>
      <c r="B40" s="44" t="s">
        <v>44</v>
      </c>
      <c r="C40" s="44" t="s">
        <v>50</v>
      </c>
      <c r="D40" s="45" t="s">
        <v>51</v>
      </c>
      <c r="E40" s="44" t="s">
        <v>52</v>
      </c>
      <c r="F40" s="44" t="s">
        <v>46</v>
      </c>
      <c r="G40" s="46" t="s">
        <v>53</v>
      </c>
      <c r="H40" s="44" t="s">
        <v>54</v>
      </c>
      <c r="I40" s="44" t="s">
        <v>55</v>
      </c>
      <c r="J40" s="44" t="s">
        <v>56</v>
      </c>
      <c r="K40" s="62" t="s">
        <v>57</v>
      </c>
      <c r="L40" s="44" t="s">
        <v>58</v>
      </c>
      <c r="M40" s="30"/>
    </row>
    <row r="41" spans="1:13" s="31" customFormat="1" ht="11.25">
      <c r="A41" s="55" t="s">
        <v>24</v>
      </c>
      <c r="B41" s="55" t="s">
        <v>31</v>
      </c>
      <c r="C41" s="55" t="s">
        <v>62</v>
      </c>
      <c r="D41" s="55" t="s">
        <v>63</v>
      </c>
      <c r="E41" s="55" t="s">
        <v>65</v>
      </c>
      <c r="F41" s="55" t="s">
        <v>32</v>
      </c>
      <c r="G41" s="65">
        <v>74.55</v>
      </c>
      <c r="H41" s="55" t="s">
        <v>14</v>
      </c>
      <c r="I41" s="58">
        <v>525</v>
      </c>
      <c r="J41" s="55" t="s">
        <v>16</v>
      </c>
      <c r="K41" s="58">
        <v>1567409003045</v>
      </c>
      <c r="L41" s="55" t="s">
        <v>34</v>
      </c>
      <c r="M41" s="30"/>
    </row>
    <row r="42" spans="1:13" s="31" customFormat="1" ht="13.5" customHeight="1">
      <c r="A42" s="55" t="s">
        <v>24</v>
      </c>
      <c r="B42" s="55" t="s">
        <v>31</v>
      </c>
      <c r="C42" s="55" t="s">
        <v>62</v>
      </c>
      <c r="D42" s="55" t="s">
        <v>63</v>
      </c>
      <c r="E42" s="55" t="s">
        <v>66</v>
      </c>
      <c r="F42" s="55" t="s">
        <v>32</v>
      </c>
      <c r="G42" s="65">
        <v>74.55</v>
      </c>
      <c r="H42" s="55" t="s">
        <v>14</v>
      </c>
      <c r="I42" s="58">
        <v>384</v>
      </c>
      <c r="J42" s="55" t="s">
        <v>18</v>
      </c>
      <c r="K42" s="58">
        <v>1567409138045</v>
      </c>
      <c r="L42" s="55" t="s">
        <v>34</v>
      </c>
      <c r="M42" s="30"/>
    </row>
    <row r="43" spans="1:12" s="31" customFormat="1" ht="11.25">
      <c r="A43" s="55" t="s">
        <v>24</v>
      </c>
      <c r="B43" s="55" t="s">
        <v>31</v>
      </c>
      <c r="C43" s="55" t="s">
        <v>62</v>
      </c>
      <c r="D43" s="55" t="s">
        <v>63</v>
      </c>
      <c r="E43" s="55" t="s">
        <v>67</v>
      </c>
      <c r="F43" s="55" t="s">
        <v>32</v>
      </c>
      <c r="G43" s="65">
        <v>74.55</v>
      </c>
      <c r="H43" s="55" t="s">
        <v>14</v>
      </c>
      <c r="I43" s="58">
        <v>133</v>
      </c>
      <c r="J43" s="55" t="s">
        <v>16</v>
      </c>
      <c r="K43" s="58">
        <v>1567411720045</v>
      </c>
      <c r="L43" s="55" t="s">
        <v>34</v>
      </c>
    </row>
    <row r="44" spans="1:12" s="31" customFormat="1" ht="11.25">
      <c r="A44" s="55" t="s">
        <v>24</v>
      </c>
      <c r="B44" s="55" t="s">
        <v>31</v>
      </c>
      <c r="C44" s="55" t="s">
        <v>62</v>
      </c>
      <c r="D44" s="55" t="s">
        <v>63</v>
      </c>
      <c r="E44" s="55" t="s">
        <v>68</v>
      </c>
      <c r="F44" s="55" t="s">
        <v>32</v>
      </c>
      <c r="G44" s="65">
        <v>74.55</v>
      </c>
      <c r="H44" s="55" t="s">
        <v>14</v>
      </c>
      <c r="I44" s="58">
        <v>344</v>
      </c>
      <c r="J44" s="55" t="s">
        <v>18</v>
      </c>
      <c r="K44" s="58">
        <v>1567415150045</v>
      </c>
      <c r="L44" s="55" t="s">
        <v>34</v>
      </c>
    </row>
    <row r="45" spans="1:12" s="31" customFormat="1" ht="11.25">
      <c r="A45" s="55" t="s">
        <v>24</v>
      </c>
      <c r="B45" s="55" t="s">
        <v>31</v>
      </c>
      <c r="C45" s="55" t="s">
        <v>62</v>
      </c>
      <c r="D45" s="55" t="s">
        <v>63</v>
      </c>
      <c r="E45" s="55" t="s">
        <v>69</v>
      </c>
      <c r="F45" s="55" t="s">
        <v>32</v>
      </c>
      <c r="G45" s="65">
        <v>74.55</v>
      </c>
      <c r="H45" s="55" t="s">
        <v>14</v>
      </c>
      <c r="I45" s="58">
        <v>399</v>
      </c>
      <c r="J45" s="55" t="s">
        <v>16</v>
      </c>
      <c r="K45" s="58">
        <v>1567415353045</v>
      </c>
      <c r="L45" s="55" t="s">
        <v>34</v>
      </c>
    </row>
    <row r="46" spans="1:13" s="2" customFormat="1" ht="12.75">
      <c r="A46" s="55" t="s">
        <v>24</v>
      </c>
      <c r="B46" s="55" t="s">
        <v>31</v>
      </c>
      <c r="C46" s="55" t="s">
        <v>62</v>
      </c>
      <c r="D46" s="55" t="s">
        <v>63</v>
      </c>
      <c r="E46" s="55" t="s">
        <v>69</v>
      </c>
      <c r="F46" s="55" t="s">
        <v>32</v>
      </c>
      <c r="G46" s="65">
        <v>74.55</v>
      </c>
      <c r="H46" s="55" t="s">
        <v>14</v>
      </c>
      <c r="I46" s="58">
        <v>286</v>
      </c>
      <c r="J46" s="55" t="s">
        <v>16</v>
      </c>
      <c r="K46" s="58">
        <v>1567415354045</v>
      </c>
      <c r="L46" s="55" t="s">
        <v>34</v>
      </c>
      <c r="M46" s="40"/>
    </row>
    <row r="47" spans="1:13" s="2" customFormat="1" ht="12.75">
      <c r="A47" s="55" t="s">
        <v>24</v>
      </c>
      <c r="B47" s="55" t="s">
        <v>31</v>
      </c>
      <c r="C47" s="55" t="s">
        <v>62</v>
      </c>
      <c r="D47" s="55" t="s">
        <v>63</v>
      </c>
      <c r="E47" s="55" t="s">
        <v>69</v>
      </c>
      <c r="F47" s="55" t="s">
        <v>32</v>
      </c>
      <c r="G47" s="65">
        <v>74.55</v>
      </c>
      <c r="H47" s="55" t="s">
        <v>14</v>
      </c>
      <c r="I47" s="58">
        <v>402</v>
      </c>
      <c r="J47" s="55" t="s">
        <v>17</v>
      </c>
      <c r="K47" s="58">
        <v>1567415363045</v>
      </c>
      <c r="L47" s="55" t="s">
        <v>34</v>
      </c>
      <c r="M47" s="40"/>
    </row>
    <row r="48" spans="1:13" s="2" customFormat="1" ht="12.75">
      <c r="A48" s="55" t="s">
        <v>24</v>
      </c>
      <c r="B48" s="55" t="s">
        <v>31</v>
      </c>
      <c r="C48" s="55" t="s">
        <v>62</v>
      </c>
      <c r="D48" s="55" t="s">
        <v>63</v>
      </c>
      <c r="E48" s="55" t="s">
        <v>69</v>
      </c>
      <c r="F48" s="55" t="s">
        <v>32</v>
      </c>
      <c r="G48" s="65">
        <v>74.55</v>
      </c>
      <c r="H48" s="55" t="s">
        <v>14</v>
      </c>
      <c r="I48" s="58">
        <v>377</v>
      </c>
      <c r="J48" s="55" t="s">
        <v>17</v>
      </c>
      <c r="K48" s="58">
        <v>1567415372045</v>
      </c>
      <c r="L48" s="55" t="s">
        <v>34</v>
      </c>
      <c r="M48" s="40"/>
    </row>
    <row r="49" spans="1:13" s="2" customFormat="1" ht="12.75">
      <c r="A49" s="55" t="s">
        <v>24</v>
      </c>
      <c r="B49" s="55" t="s">
        <v>31</v>
      </c>
      <c r="C49" s="55" t="s">
        <v>62</v>
      </c>
      <c r="D49" s="55" t="s">
        <v>63</v>
      </c>
      <c r="E49" s="55" t="s">
        <v>70</v>
      </c>
      <c r="F49" s="55" t="s">
        <v>32</v>
      </c>
      <c r="G49" s="65">
        <v>74.54</v>
      </c>
      <c r="H49" s="55" t="s">
        <v>14</v>
      </c>
      <c r="I49" s="58">
        <v>83</v>
      </c>
      <c r="J49" s="55" t="s">
        <v>18</v>
      </c>
      <c r="K49" s="58">
        <v>1567415688045</v>
      </c>
      <c r="L49" s="55" t="s">
        <v>34</v>
      </c>
      <c r="M49" s="40"/>
    </row>
    <row r="50" spans="1:13" s="2" customFormat="1" ht="12.75">
      <c r="A50" s="55" t="s">
        <v>24</v>
      </c>
      <c r="B50" s="55" t="s">
        <v>31</v>
      </c>
      <c r="C50" s="55" t="s">
        <v>62</v>
      </c>
      <c r="D50" s="55" t="s">
        <v>63</v>
      </c>
      <c r="E50" s="55" t="s">
        <v>70</v>
      </c>
      <c r="F50" s="55" t="s">
        <v>32</v>
      </c>
      <c r="G50" s="65">
        <v>74.54</v>
      </c>
      <c r="H50" s="55" t="s">
        <v>14</v>
      </c>
      <c r="I50" s="58">
        <v>146</v>
      </c>
      <c r="J50" s="55" t="s">
        <v>18</v>
      </c>
      <c r="K50" s="58">
        <v>1567415689045</v>
      </c>
      <c r="L50" s="55" t="s">
        <v>34</v>
      </c>
      <c r="M50" s="40"/>
    </row>
    <row r="51" spans="1:13" s="2" customFormat="1" ht="12.75">
      <c r="A51" s="55" t="s">
        <v>24</v>
      </c>
      <c r="B51" s="55" t="s">
        <v>31</v>
      </c>
      <c r="C51" s="55" t="s">
        <v>62</v>
      </c>
      <c r="D51" s="55" t="s">
        <v>63</v>
      </c>
      <c r="E51" s="55" t="s">
        <v>70</v>
      </c>
      <c r="F51" s="55" t="s">
        <v>32</v>
      </c>
      <c r="G51" s="65">
        <v>74.54</v>
      </c>
      <c r="H51" s="55" t="s">
        <v>14</v>
      </c>
      <c r="I51" s="58">
        <v>106</v>
      </c>
      <c r="J51" s="55" t="s">
        <v>18</v>
      </c>
      <c r="K51" s="58">
        <v>1567415690045</v>
      </c>
      <c r="L51" s="55" t="s">
        <v>34</v>
      </c>
      <c r="M51" s="40"/>
    </row>
    <row r="52" spans="1:13" s="2" customFormat="1" ht="12.75">
      <c r="A52" s="55" t="s">
        <v>24</v>
      </c>
      <c r="B52" s="55" t="s">
        <v>31</v>
      </c>
      <c r="C52" s="55" t="s">
        <v>62</v>
      </c>
      <c r="D52" s="55" t="s">
        <v>63</v>
      </c>
      <c r="E52" s="55" t="s">
        <v>71</v>
      </c>
      <c r="F52" s="55" t="s">
        <v>32</v>
      </c>
      <c r="G52" s="65">
        <v>74.52</v>
      </c>
      <c r="H52" s="55" t="s">
        <v>14</v>
      </c>
      <c r="I52" s="58">
        <v>371</v>
      </c>
      <c r="J52" s="55" t="s">
        <v>16</v>
      </c>
      <c r="K52" s="58">
        <v>1567416090045</v>
      </c>
      <c r="L52" s="55" t="s">
        <v>34</v>
      </c>
      <c r="M52" s="40"/>
    </row>
    <row r="53" spans="1:13" s="2" customFormat="1" ht="12.75">
      <c r="A53" s="55" t="s">
        <v>24</v>
      </c>
      <c r="B53" s="55" t="s">
        <v>31</v>
      </c>
      <c r="C53" s="55" t="s">
        <v>62</v>
      </c>
      <c r="D53" s="55" t="s">
        <v>63</v>
      </c>
      <c r="E53" s="55" t="s">
        <v>72</v>
      </c>
      <c r="F53" s="55" t="s">
        <v>32</v>
      </c>
      <c r="G53" s="65">
        <v>74.55</v>
      </c>
      <c r="H53" s="55" t="s">
        <v>14</v>
      </c>
      <c r="I53" s="58">
        <v>510</v>
      </c>
      <c r="J53" s="55" t="s">
        <v>16</v>
      </c>
      <c r="K53" s="58">
        <v>1567410141045</v>
      </c>
      <c r="L53" s="55" t="s">
        <v>34</v>
      </c>
      <c r="M53" s="40"/>
    </row>
    <row r="54" spans="1:13" s="2" customFormat="1" ht="12.75">
      <c r="A54" s="55" t="s">
        <v>24</v>
      </c>
      <c r="B54" s="55" t="s">
        <v>31</v>
      </c>
      <c r="C54" s="55" t="s">
        <v>62</v>
      </c>
      <c r="D54" s="55" t="s">
        <v>63</v>
      </c>
      <c r="E54" s="55" t="s">
        <v>72</v>
      </c>
      <c r="F54" s="55" t="s">
        <v>32</v>
      </c>
      <c r="G54" s="65">
        <v>74.55</v>
      </c>
      <c r="H54" s="55" t="s">
        <v>14</v>
      </c>
      <c r="I54" s="58">
        <v>413</v>
      </c>
      <c r="J54" s="55" t="s">
        <v>18</v>
      </c>
      <c r="K54" s="58">
        <v>1567410143045</v>
      </c>
      <c r="L54" s="55" t="s">
        <v>34</v>
      </c>
      <c r="M54" s="40"/>
    </row>
    <row r="55" spans="1:13" s="2" customFormat="1" ht="12.75">
      <c r="A55" s="55" t="s">
        <v>24</v>
      </c>
      <c r="B55" s="55" t="s">
        <v>31</v>
      </c>
      <c r="C55" s="55" t="s">
        <v>62</v>
      </c>
      <c r="D55" s="55" t="s">
        <v>63</v>
      </c>
      <c r="E55" s="55" t="s">
        <v>72</v>
      </c>
      <c r="F55" s="55" t="s">
        <v>32</v>
      </c>
      <c r="G55" s="65">
        <v>74.55</v>
      </c>
      <c r="H55" s="55" t="s">
        <v>14</v>
      </c>
      <c r="I55" s="58">
        <v>409</v>
      </c>
      <c r="J55" s="55" t="s">
        <v>17</v>
      </c>
      <c r="K55" s="58">
        <v>1567410144045</v>
      </c>
      <c r="L55" s="55" t="s">
        <v>34</v>
      </c>
      <c r="M55" s="40"/>
    </row>
    <row r="56" spans="1:13" s="2" customFormat="1" ht="12.75">
      <c r="A56" s="55" t="s">
        <v>24</v>
      </c>
      <c r="B56" s="55" t="s">
        <v>31</v>
      </c>
      <c r="C56" s="55" t="s">
        <v>62</v>
      </c>
      <c r="D56" s="55" t="s">
        <v>63</v>
      </c>
      <c r="E56" s="55" t="s">
        <v>73</v>
      </c>
      <c r="F56" s="55" t="s">
        <v>32</v>
      </c>
      <c r="G56" s="65">
        <v>74.54</v>
      </c>
      <c r="H56" s="55" t="s">
        <v>14</v>
      </c>
      <c r="I56" s="58">
        <v>289</v>
      </c>
      <c r="J56" s="55" t="s">
        <v>18</v>
      </c>
      <c r="K56" s="58">
        <v>1567410224045</v>
      </c>
      <c r="L56" s="55" t="s">
        <v>34</v>
      </c>
      <c r="M56" s="40"/>
    </row>
    <row r="57" spans="1:13" s="2" customFormat="1" ht="12.75">
      <c r="A57" s="55" t="s">
        <v>24</v>
      </c>
      <c r="B57" s="55" t="s">
        <v>31</v>
      </c>
      <c r="C57" s="55" t="s">
        <v>62</v>
      </c>
      <c r="D57" s="55" t="s">
        <v>63</v>
      </c>
      <c r="E57" s="55" t="s">
        <v>73</v>
      </c>
      <c r="F57" s="55" t="s">
        <v>32</v>
      </c>
      <c r="G57" s="65">
        <v>74.54</v>
      </c>
      <c r="H57" s="55" t="s">
        <v>14</v>
      </c>
      <c r="I57" s="58">
        <v>54</v>
      </c>
      <c r="J57" s="55" t="s">
        <v>18</v>
      </c>
      <c r="K57" s="58">
        <v>1567410225045</v>
      </c>
      <c r="L57" s="55" t="s">
        <v>34</v>
      </c>
      <c r="M57" s="40"/>
    </row>
    <row r="58" spans="1:13" s="2" customFormat="1" ht="12.75">
      <c r="A58" s="55" t="s">
        <v>24</v>
      </c>
      <c r="B58" s="55" t="s">
        <v>31</v>
      </c>
      <c r="C58" s="55" t="s">
        <v>62</v>
      </c>
      <c r="D58" s="55" t="s">
        <v>63</v>
      </c>
      <c r="E58" s="55" t="s">
        <v>73</v>
      </c>
      <c r="F58" s="55" t="s">
        <v>32</v>
      </c>
      <c r="G58" s="65">
        <v>74.54</v>
      </c>
      <c r="H58" s="55" t="s">
        <v>14</v>
      </c>
      <c r="I58" s="58">
        <v>2</v>
      </c>
      <c r="J58" s="55" t="s">
        <v>16</v>
      </c>
      <c r="K58" s="58">
        <v>1567410306045</v>
      </c>
      <c r="L58" s="55" t="s">
        <v>34</v>
      </c>
      <c r="M58" s="40"/>
    </row>
    <row r="59" spans="1:13" s="2" customFormat="1" ht="12.75">
      <c r="A59" s="55" t="s">
        <v>24</v>
      </c>
      <c r="B59" s="55" t="s">
        <v>31</v>
      </c>
      <c r="C59" s="55" t="s">
        <v>62</v>
      </c>
      <c r="D59" s="55" t="s">
        <v>63</v>
      </c>
      <c r="E59" s="55" t="s">
        <v>74</v>
      </c>
      <c r="F59" s="55" t="s">
        <v>32</v>
      </c>
      <c r="G59" s="65">
        <v>74.53</v>
      </c>
      <c r="H59" s="55" t="s">
        <v>14</v>
      </c>
      <c r="I59" s="58">
        <v>44</v>
      </c>
      <c r="J59" s="55" t="s">
        <v>18</v>
      </c>
      <c r="K59" s="58">
        <v>1567417114045</v>
      </c>
      <c r="L59" s="55" t="s">
        <v>34</v>
      </c>
      <c r="M59" s="40"/>
    </row>
    <row r="60" spans="1:13" s="2" customFormat="1" ht="12.75">
      <c r="A60" s="55" t="s">
        <v>24</v>
      </c>
      <c r="B60" s="55" t="s">
        <v>31</v>
      </c>
      <c r="C60" s="55" t="s">
        <v>62</v>
      </c>
      <c r="D60" s="55" t="s">
        <v>63</v>
      </c>
      <c r="E60" s="55" t="s">
        <v>75</v>
      </c>
      <c r="F60" s="55" t="s">
        <v>32</v>
      </c>
      <c r="G60" s="65">
        <v>74.53</v>
      </c>
      <c r="H60" s="55" t="s">
        <v>14</v>
      </c>
      <c r="I60" s="58">
        <v>88</v>
      </c>
      <c r="J60" s="55" t="s">
        <v>18</v>
      </c>
      <c r="K60" s="58">
        <v>1567417162045</v>
      </c>
      <c r="L60" s="55" t="s">
        <v>34</v>
      </c>
      <c r="M60" s="40"/>
    </row>
    <row r="61" spans="1:13" s="2" customFormat="1" ht="12.75">
      <c r="A61" s="55" t="s">
        <v>24</v>
      </c>
      <c r="B61" s="55" t="s">
        <v>31</v>
      </c>
      <c r="C61" s="55" t="s">
        <v>62</v>
      </c>
      <c r="D61" s="55" t="s">
        <v>63</v>
      </c>
      <c r="E61" s="55" t="s">
        <v>75</v>
      </c>
      <c r="F61" s="55" t="s">
        <v>32</v>
      </c>
      <c r="G61" s="65">
        <v>74.53</v>
      </c>
      <c r="H61" s="55" t="s">
        <v>14</v>
      </c>
      <c r="I61" s="58">
        <v>90</v>
      </c>
      <c r="J61" s="55" t="s">
        <v>16</v>
      </c>
      <c r="K61" s="58">
        <v>1567417175045</v>
      </c>
      <c r="L61" s="55" t="s">
        <v>34</v>
      </c>
      <c r="M61" s="40"/>
    </row>
    <row r="62" spans="1:13" s="2" customFormat="1" ht="12.75">
      <c r="A62" s="55" t="s">
        <v>24</v>
      </c>
      <c r="B62" s="55" t="s">
        <v>31</v>
      </c>
      <c r="C62" s="55" t="s">
        <v>62</v>
      </c>
      <c r="D62" s="55" t="s">
        <v>63</v>
      </c>
      <c r="E62" s="55" t="s">
        <v>75</v>
      </c>
      <c r="F62" s="55" t="s">
        <v>32</v>
      </c>
      <c r="G62" s="65">
        <v>74.53</v>
      </c>
      <c r="H62" s="55" t="s">
        <v>14</v>
      </c>
      <c r="I62" s="58">
        <v>100</v>
      </c>
      <c r="J62" s="55" t="s">
        <v>16</v>
      </c>
      <c r="K62" s="58">
        <v>1567417176045</v>
      </c>
      <c r="L62" s="55" t="s">
        <v>34</v>
      </c>
      <c r="M62" s="40"/>
    </row>
    <row r="63" spans="1:13" s="2" customFormat="1" ht="12.75">
      <c r="A63" s="55" t="s">
        <v>24</v>
      </c>
      <c r="B63" s="55" t="s">
        <v>31</v>
      </c>
      <c r="C63" s="55" t="s">
        <v>62</v>
      </c>
      <c r="D63" s="55" t="s">
        <v>63</v>
      </c>
      <c r="E63" s="55" t="s">
        <v>76</v>
      </c>
      <c r="F63" s="55" t="s">
        <v>32</v>
      </c>
      <c r="G63" s="65">
        <v>74.52</v>
      </c>
      <c r="H63" s="55" t="s">
        <v>14</v>
      </c>
      <c r="I63" s="58">
        <v>352</v>
      </c>
      <c r="J63" s="55" t="s">
        <v>17</v>
      </c>
      <c r="K63" s="58">
        <v>1567417519045</v>
      </c>
      <c r="L63" s="55" t="s">
        <v>34</v>
      </c>
      <c r="M63" s="40"/>
    </row>
    <row r="64" spans="1:13" s="2" customFormat="1" ht="12.75">
      <c r="A64" s="55" t="s">
        <v>24</v>
      </c>
      <c r="B64" s="55" t="s">
        <v>31</v>
      </c>
      <c r="C64" s="55" t="s">
        <v>62</v>
      </c>
      <c r="D64" s="55" t="s">
        <v>63</v>
      </c>
      <c r="E64" s="55" t="s">
        <v>76</v>
      </c>
      <c r="F64" s="55" t="s">
        <v>32</v>
      </c>
      <c r="G64" s="65">
        <v>74.51</v>
      </c>
      <c r="H64" s="55" t="s">
        <v>14</v>
      </c>
      <c r="I64" s="58">
        <v>55</v>
      </c>
      <c r="J64" s="55" t="s">
        <v>18</v>
      </c>
      <c r="K64" s="58">
        <v>1567417609045</v>
      </c>
      <c r="L64" s="55" t="s">
        <v>34</v>
      </c>
      <c r="M64" s="40"/>
    </row>
    <row r="65" spans="1:13" s="2" customFormat="1" ht="12.75">
      <c r="A65" s="55" t="s">
        <v>24</v>
      </c>
      <c r="B65" s="55" t="s">
        <v>31</v>
      </c>
      <c r="C65" s="55" t="s">
        <v>62</v>
      </c>
      <c r="D65" s="55" t="s">
        <v>63</v>
      </c>
      <c r="E65" s="55" t="s">
        <v>77</v>
      </c>
      <c r="F65" s="55" t="s">
        <v>32</v>
      </c>
      <c r="G65" s="65">
        <v>74.52</v>
      </c>
      <c r="H65" s="55" t="s">
        <v>14</v>
      </c>
      <c r="I65" s="58">
        <v>142</v>
      </c>
      <c r="J65" s="55" t="s">
        <v>18</v>
      </c>
      <c r="K65" s="58">
        <v>1567417643045</v>
      </c>
      <c r="L65" s="55" t="s">
        <v>34</v>
      </c>
      <c r="M65" s="40"/>
    </row>
    <row r="66" spans="1:13" s="2" customFormat="1" ht="12.75">
      <c r="A66" s="55" t="s">
        <v>24</v>
      </c>
      <c r="B66" s="55" t="s">
        <v>31</v>
      </c>
      <c r="C66" s="55" t="s">
        <v>62</v>
      </c>
      <c r="D66" s="55" t="s">
        <v>63</v>
      </c>
      <c r="E66" s="55" t="s">
        <v>78</v>
      </c>
      <c r="F66" s="55" t="s">
        <v>32</v>
      </c>
      <c r="G66" s="65">
        <v>74.52</v>
      </c>
      <c r="H66" s="55" t="s">
        <v>14</v>
      </c>
      <c r="I66" s="58">
        <v>368</v>
      </c>
      <c r="J66" s="55" t="s">
        <v>18</v>
      </c>
      <c r="K66" s="58">
        <v>1567417804045</v>
      </c>
      <c r="L66" s="55" t="s">
        <v>34</v>
      </c>
      <c r="M66" s="40"/>
    </row>
    <row r="67" spans="1:13" s="2" customFormat="1" ht="12.75">
      <c r="A67" s="55" t="s">
        <v>24</v>
      </c>
      <c r="B67" s="55" t="s">
        <v>31</v>
      </c>
      <c r="C67" s="55" t="s">
        <v>62</v>
      </c>
      <c r="D67" s="55" t="s">
        <v>63</v>
      </c>
      <c r="E67" s="55" t="s">
        <v>79</v>
      </c>
      <c r="F67" s="55" t="s">
        <v>32</v>
      </c>
      <c r="G67" s="65">
        <v>74.51</v>
      </c>
      <c r="H67" s="55" t="s">
        <v>14</v>
      </c>
      <c r="I67" s="58">
        <v>300</v>
      </c>
      <c r="J67" s="55" t="s">
        <v>16</v>
      </c>
      <c r="K67" s="58">
        <v>1567418031045</v>
      </c>
      <c r="L67" s="55" t="s">
        <v>34</v>
      </c>
      <c r="M67" s="40"/>
    </row>
    <row r="68" spans="1:13" s="2" customFormat="1" ht="12.75">
      <c r="A68" s="55" t="s">
        <v>24</v>
      </c>
      <c r="B68" s="55" t="s">
        <v>31</v>
      </c>
      <c r="C68" s="55" t="s">
        <v>62</v>
      </c>
      <c r="D68" s="55" t="s">
        <v>63</v>
      </c>
      <c r="E68" s="55" t="s">
        <v>80</v>
      </c>
      <c r="F68" s="55" t="s">
        <v>32</v>
      </c>
      <c r="G68" s="65">
        <v>74.51</v>
      </c>
      <c r="H68" s="55" t="s">
        <v>14</v>
      </c>
      <c r="I68" s="58">
        <v>175</v>
      </c>
      <c r="J68" s="55" t="s">
        <v>18</v>
      </c>
      <c r="K68" s="58">
        <v>1567418091045</v>
      </c>
      <c r="L68" s="55" t="s">
        <v>34</v>
      </c>
      <c r="M68" s="40"/>
    </row>
    <row r="69" spans="1:13" s="2" customFormat="1" ht="12.75">
      <c r="A69" s="55" t="s">
        <v>24</v>
      </c>
      <c r="B69" s="55" t="s">
        <v>31</v>
      </c>
      <c r="C69" s="55" t="s">
        <v>62</v>
      </c>
      <c r="D69" s="55" t="s">
        <v>63</v>
      </c>
      <c r="E69" s="55" t="s">
        <v>80</v>
      </c>
      <c r="F69" s="55" t="s">
        <v>32</v>
      </c>
      <c r="G69" s="65">
        <v>74.51</v>
      </c>
      <c r="H69" s="55" t="s">
        <v>14</v>
      </c>
      <c r="I69" s="58">
        <v>170</v>
      </c>
      <c r="J69" s="55" t="s">
        <v>18</v>
      </c>
      <c r="K69" s="58">
        <v>1567418092045</v>
      </c>
      <c r="L69" s="55" t="s">
        <v>34</v>
      </c>
      <c r="M69" s="40"/>
    </row>
    <row r="70" spans="1:13" s="2" customFormat="1" ht="12.75">
      <c r="A70" s="55" t="s">
        <v>24</v>
      </c>
      <c r="B70" s="55" t="s">
        <v>31</v>
      </c>
      <c r="C70" s="55" t="s">
        <v>62</v>
      </c>
      <c r="D70" s="55" t="s">
        <v>63</v>
      </c>
      <c r="E70" s="55" t="s">
        <v>81</v>
      </c>
      <c r="F70" s="55" t="s">
        <v>32</v>
      </c>
      <c r="G70" s="65">
        <v>74.51</v>
      </c>
      <c r="H70" s="55" t="s">
        <v>14</v>
      </c>
      <c r="I70" s="58">
        <v>104</v>
      </c>
      <c r="J70" s="55" t="s">
        <v>16</v>
      </c>
      <c r="K70" s="58">
        <v>1567418112045</v>
      </c>
      <c r="L70" s="55" t="s">
        <v>34</v>
      </c>
      <c r="M70" s="40"/>
    </row>
    <row r="71" spans="1:13" s="2" customFormat="1" ht="12.75">
      <c r="A71" s="55" t="s">
        <v>24</v>
      </c>
      <c r="B71" s="55" t="s">
        <v>31</v>
      </c>
      <c r="C71" s="55" t="s">
        <v>62</v>
      </c>
      <c r="D71" s="55" t="s">
        <v>63</v>
      </c>
      <c r="E71" s="55" t="s">
        <v>82</v>
      </c>
      <c r="F71" s="55" t="s">
        <v>32</v>
      </c>
      <c r="G71" s="65">
        <v>74.5</v>
      </c>
      <c r="H71" s="55" t="s">
        <v>14</v>
      </c>
      <c r="I71" s="58">
        <v>14</v>
      </c>
      <c r="J71" s="55" t="s">
        <v>18</v>
      </c>
      <c r="K71" s="58">
        <v>1567418194045</v>
      </c>
      <c r="L71" s="55" t="s">
        <v>34</v>
      </c>
      <c r="M71" s="40"/>
    </row>
    <row r="72" spans="1:13" s="2" customFormat="1" ht="12.75">
      <c r="A72" s="55" t="s">
        <v>24</v>
      </c>
      <c r="B72" s="55" t="s">
        <v>31</v>
      </c>
      <c r="C72" s="55" t="s">
        <v>62</v>
      </c>
      <c r="D72" s="55" t="s">
        <v>63</v>
      </c>
      <c r="E72" s="55" t="s">
        <v>83</v>
      </c>
      <c r="F72" s="55" t="s">
        <v>32</v>
      </c>
      <c r="G72" s="65">
        <v>74.5</v>
      </c>
      <c r="H72" s="55" t="s">
        <v>14</v>
      </c>
      <c r="I72" s="58">
        <v>34</v>
      </c>
      <c r="J72" s="55" t="s">
        <v>18</v>
      </c>
      <c r="K72" s="58">
        <v>1567418239045</v>
      </c>
      <c r="L72" s="55" t="s">
        <v>34</v>
      </c>
      <c r="M72" s="40"/>
    </row>
    <row r="73" spans="1:13" s="2" customFormat="1" ht="12.75">
      <c r="A73" s="55" t="s">
        <v>24</v>
      </c>
      <c r="B73" s="55" t="s">
        <v>31</v>
      </c>
      <c r="C73" s="55" t="s">
        <v>62</v>
      </c>
      <c r="D73" s="55" t="s">
        <v>63</v>
      </c>
      <c r="E73" s="55" t="s">
        <v>84</v>
      </c>
      <c r="F73" s="55" t="s">
        <v>32</v>
      </c>
      <c r="G73" s="65">
        <v>74.5</v>
      </c>
      <c r="H73" s="55" t="s">
        <v>14</v>
      </c>
      <c r="I73" s="58">
        <v>87</v>
      </c>
      <c r="J73" s="55" t="s">
        <v>18</v>
      </c>
      <c r="K73" s="58">
        <v>1567418365045</v>
      </c>
      <c r="L73" s="55" t="s">
        <v>34</v>
      </c>
      <c r="M73" s="40"/>
    </row>
    <row r="74" spans="1:13" s="2" customFormat="1" ht="12.75">
      <c r="A74" s="55" t="s">
        <v>24</v>
      </c>
      <c r="B74" s="55" t="s">
        <v>31</v>
      </c>
      <c r="C74" s="55" t="s">
        <v>62</v>
      </c>
      <c r="D74" s="55" t="s">
        <v>63</v>
      </c>
      <c r="E74" s="55" t="s">
        <v>84</v>
      </c>
      <c r="F74" s="55" t="s">
        <v>32</v>
      </c>
      <c r="G74" s="65">
        <v>74.5</v>
      </c>
      <c r="H74" s="55" t="s">
        <v>14</v>
      </c>
      <c r="I74" s="58">
        <v>175</v>
      </c>
      <c r="J74" s="55" t="s">
        <v>18</v>
      </c>
      <c r="K74" s="58">
        <v>1567418366045</v>
      </c>
      <c r="L74" s="55" t="s">
        <v>34</v>
      </c>
      <c r="M74" s="40"/>
    </row>
    <row r="75" spans="1:13" s="2" customFormat="1" ht="12.75">
      <c r="A75" s="55" t="s">
        <v>24</v>
      </c>
      <c r="B75" s="55" t="s">
        <v>31</v>
      </c>
      <c r="C75" s="55" t="s">
        <v>62</v>
      </c>
      <c r="D75" s="55" t="s">
        <v>63</v>
      </c>
      <c r="E75" s="55" t="s">
        <v>85</v>
      </c>
      <c r="F75" s="55" t="s">
        <v>32</v>
      </c>
      <c r="G75" s="65">
        <v>74.52</v>
      </c>
      <c r="H75" s="55" t="s">
        <v>14</v>
      </c>
      <c r="I75" s="58">
        <v>200</v>
      </c>
      <c r="J75" s="55" t="s">
        <v>17</v>
      </c>
      <c r="K75" s="58">
        <v>1567420541045</v>
      </c>
      <c r="L75" s="55" t="s">
        <v>34</v>
      </c>
      <c r="M75" s="40"/>
    </row>
    <row r="76" spans="1:13" s="2" customFormat="1" ht="12.75">
      <c r="A76" s="55" t="s">
        <v>24</v>
      </c>
      <c r="B76" s="55" t="s">
        <v>31</v>
      </c>
      <c r="C76" s="55" t="s">
        <v>62</v>
      </c>
      <c r="D76" s="55" t="s">
        <v>63</v>
      </c>
      <c r="E76" s="55" t="s">
        <v>85</v>
      </c>
      <c r="F76" s="55" t="s">
        <v>32</v>
      </c>
      <c r="G76" s="65">
        <v>74.52</v>
      </c>
      <c r="H76" s="55" t="s">
        <v>14</v>
      </c>
      <c r="I76" s="58">
        <v>169</v>
      </c>
      <c r="J76" s="55" t="s">
        <v>17</v>
      </c>
      <c r="K76" s="58">
        <v>1567420542045</v>
      </c>
      <c r="L76" s="55" t="s">
        <v>34</v>
      </c>
      <c r="M76" s="40"/>
    </row>
    <row r="77" spans="1:13" s="2" customFormat="1" ht="12.75">
      <c r="A77" s="55" t="s">
        <v>24</v>
      </c>
      <c r="B77" s="55" t="s">
        <v>31</v>
      </c>
      <c r="C77" s="55" t="s">
        <v>62</v>
      </c>
      <c r="D77" s="55" t="s">
        <v>63</v>
      </c>
      <c r="E77" s="55" t="s">
        <v>85</v>
      </c>
      <c r="F77" s="55" t="s">
        <v>32</v>
      </c>
      <c r="G77" s="65">
        <v>74.52</v>
      </c>
      <c r="H77" s="55" t="s">
        <v>14</v>
      </c>
      <c r="I77" s="58">
        <v>100</v>
      </c>
      <c r="J77" s="55" t="s">
        <v>17</v>
      </c>
      <c r="K77" s="58">
        <v>1567420543045</v>
      </c>
      <c r="L77" s="55" t="s">
        <v>34</v>
      </c>
      <c r="M77" s="40"/>
    </row>
    <row r="78" spans="1:13" s="2" customFormat="1" ht="12.75">
      <c r="A78" s="55" t="s">
        <v>24</v>
      </c>
      <c r="B78" s="55" t="s">
        <v>31</v>
      </c>
      <c r="C78" s="55" t="s">
        <v>62</v>
      </c>
      <c r="D78" s="55" t="s">
        <v>63</v>
      </c>
      <c r="E78" s="55" t="s">
        <v>85</v>
      </c>
      <c r="F78" s="55" t="s">
        <v>32</v>
      </c>
      <c r="G78" s="65">
        <v>74.52</v>
      </c>
      <c r="H78" s="55" t="s">
        <v>14</v>
      </c>
      <c r="I78" s="58">
        <v>32</v>
      </c>
      <c r="J78" s="55" t="s">
        <v>17</v>
      </c>
      <c r="K78" s="58">
        <v>1567420544045</v>
      </c>
      <c r="L78" s="55" t="s">
        <v>34</v>
      </c>
      <c r="M78" s="40"/>
    </row>
    <row r="79" spans="1:13" s="2" customFormat="1" ht="12.75">
      <c r="A79" s="55" t="s">
        <v>24</v>
      </c>
      <c r="B79" s="55" t="s">
        <v>31</v>
      </c>
      <c r="C79" s="55" t="s">
        <v>62</v>
      </c>
      <c r="D79" s="55" t="s">
        <v>63</v>
      </c>
      <c r="E79" s="55" t="s">
        <v>86</v>
      </c>
      <c r="F79" s="55" t="s">
        <v>32</v>
      </c>
      <c r="G79" s="65">
        <v>74.51</v>
      </c>
      <c r="H79" s="55" t="s">
        <v>14</v>
      </c>
      <c r="I79" s="58">
        <v>204</v>
      </c>
      <c r="J79" s="55" t="s">
        <v>18</v>
      </c>
      <c r="K79" s="58">
        <v>1567420737045</v>
      </c>
      <c r="L79" s="55" t="s">
        <v>34</v>
      </c>
      <c r="M79" s="40"/>
    </row>
    <row r="80" spans="1:13" s="2" customFormat="1" ht="12.75">
      <c r="A80" s="55" t="s">
        <v>24</v>
      </c>
      <c r="B80" s="55" t="s">
        <v>31</v>
      </c>
      <c r="C80" s="55" t="s">
        <v>62</v>
      </c>
      <c r="D80" s="55" t="s">
        <v>63</v>
      </c>
      <c r="E80" s="55" t="s">
        <v>86</v>
      </c>
      <c r="F80" s="55" t="s">
        <v>32</v>
      </c>
      <c r="G80" s="65">
        <v>74.51</v>
      </c>
      <c r="H80" s="55" t="s">
        <v>14</v>
      </c>
      <c r="I80" s="58">
        <v>145</v>
      </c>
      <c r="J80" s="55" t="s">
        <v>18</v>
      </c>
      <c r="K80" s="58">
        <v>1567420738045</v>
      </c>
      <c r="L80" s="55" t="s">
        <v>34</v>
      </c>
      <c r="M80" s="40"/>
    </row>
    <row r="81" spans="1:13" s="2" customFormat="1" ht="12.75">
      <c r="A81" s="55" t="s">
        <v>24</v>
      </c>
      <c r="B81" s="55" t="s">
        <v>31</v>
      </c>
      <c r="C81" s="55" t="s">
        <v>62</v>
      </c>
      <c r="D81" s="55" t="s">
        <v>63</v>
      </c>
      <c r="E81" s="55" t="s">
        <v>86</v>
      </c>
      <c r="F81" s="55" t="s">
        <v>32</v>
      </c>
      <c r="G81" s="65">
        <v>74.51</v>
      </c>
      <c r="H81" s="55" t="s">
        <v>14</v>
      </c>
      <c r="I81" s="58">
        <v>347</v>
      </c>
      <c r="J81" s="55" t="s">
        <v>17</v>
      </c>
      <c r="K81" s="58">
        <v>1567420746045</v>
      </c>
      <c r="L81" s="55" t="s">
        <v>34</v>
      </c>
      <c r="M81" s="40"/>
    </row>
    <row r="82" spans="1:13" s="2" customFormat="1" ht="12.75">
      <c r="A82" s="55" t="s">
        <v>24</v>
      </c>
      <c r="B82" s="55" t="s">
        <v>31</v>
      </c>
      <c r="C82" s="55" t="s">
        <v>62</v>
      </c>
      <c r="D82" s="55" t="s">
        <v>63</v>
      </c>
      <c r="E82" s="55" t="s">
        <v>87</v>
      </c>
      <c r="F82" s="55" t="s">
        <v>32</v>
      </c>
      <c r="G82" s="65">
        <v>74.5</v>
      </c>
      <c r="H82" s="55" t="s">
        <v>14</v>
      </c>
      <c r="I82" s="58">
        <v>361</v>
      </c>
      <c r="J82" s="55" t="s">
        <v>16</v>
      </c>
      <c r="K82" s="58">
        <v>1567421080045</v>
      </c>
      <c r="L82" s="55" t="s">
        <v>34</v>
      </c>
      <c r="M82" s="40"/>
    </row>
    <row r="83" spans="1:13" s="2" customFormat="1" ht="12.75">
      <c r="A83" s="55" t="s">
        <v>24</v>
      </c>
      <c r="B83" s="55" t="s">
        <v>31</v>
      </c>
      <c r="C83" s="55" t="s">
        <v>62</v>
      </c>
      <c r="D83" s="55" t="s">
        <v>63</v>
      </c>
      <c r="E83" s="55" t="s">
        <v>87</v>
      </c>
      <c r="F83" s="55" t="s">
        <v>32</v>
      </c>
      <c r="G83" s="65">
        <v>74.5</v>
      </c>
      <c r="H83" s="55" t="s">
        <v>14</v>
      </c>
      <c r="I83" s="58">
        <v>147</v>
      </c>
      <c r="J83" s="55" t="s">
        <v>18</v>
      </c>
      <c r="K83" s="58">
        <v>1567421081045</v>
      </c>
      <c r="L83" s="55" t="s">
        <v>34</v>
      </c>
      <c r="M83" s="40"/>
    </row>
    <row r="84" spans="1:13" s="2" customFormat="1" ht="12.75">
      <c r="A84" s="55" t="s">
        <v>24</v>
      </c>
      <c r="B84" s="55" t="s">
        <v>31</v>
      </c>
      <c r="C84" s="55" t="s">
        <v>62</v>
      </c>
      <c r="D84" s="55" t="s">
        <v>63</v>
      </c>
      <c r="E84" s="55" t="s">
        <v>87</v>
      </c>
      <c r="F84" s="55" t="s">
        <v>32</v>
      </c>
      <c r="G84" s="65">
        <v>74.5</v>
      </c>
      <c r="H84" s="55" t="s">
        <v>14</v>
      </c>
      <c r="I84" s="58">
        <v>185</v>
      </c>
      <c r="J84" s="55" t="s">
        <v>18</v>
      </c>
      <c r="K84" s="58">
        <v>1567421082045</v>
      </c>
      <c r="L84" s="55" t="s">
        <v>34</v>
      </c>
      <c r="M84" s="40"/>
    </row>
    <row r="85" spans="1:13" s="2" customFormat="1" ht="12.75">
      <c r="A85" s="55" t="s">
        <v>24</v>
      </c>
      <c r="B85" s="55" t="s">
        <v>31</v>
      </c>
      <c r="C85" s="55" t="s">
        <v>62</v>
      </c>
      <c r="D85" s="55" t="s">
        <v>63</v>
      </c>
      <c r="E85" s="55" t="s">
        <v>88</v>
      </c>
      <c r="F85" s="55" t="s">
        <v>32</v>
      </c>
      <c r="G85" s="65">
        <v>74.48</v>
      </c>
      <c r="H85" s="55" t="s">
        <v>14</v>
      </c>
      <c r="I85" s="58">
        <v>35</v>
      </c>
      <c r="J85" s="55" t="s">
        <v>18</v>
      </c>
      <c r="K85" s="58">
        <v>1567421231045</v>
      </c>
      <c r="L85" s="55" t="s">
        <v>34</v>
      </c>
      <c r="M85" s="40"/>
    </row>
    <row r="86" spans="1:13" s="2" customFormat="1" ht="12.75">
      <c r="A86" s="55" t="s">
        <v>24</v>
      </c>
      <c r="B86" s="55" t="s">
        <v>31</v>
      </c>
      <c r="C86" s="55" t="s">
        <v>62</v>
      </c>
      <c r="D86" s="55" t="s">
        <v>63</v>
      </c>
      <c r="E86" s="55" t="s">
        <v>89</v>
      </c>
      <c r="F86" s="55" t="s">
        <v>32</v>
      </c>
      <c r="G86" s="65">
        <v>74.49</v>
      </c>
      <c r="H86" s="55" t="s">
        <v>14</v>
      </c>
      <c r="I86" s="58">
        <v>319</v>
      </c>
      <c r="J86" s="55" t="s">
        <v>18</v>
      </c>
      <c r="K86" s="58">
        <v>1567421285045</v>
      </c>
      <c r="L86" s="55" t="s">
        <v>34</v>
      </c>
      <c r="M86" s="40"/>
    </row>
    <row r="87" spans="1:13" s="2" customFormat="1" ht="12.75">
      <c r="A87" s="55" t="s">
        <v>24</v>
      </c>
      <c r="B87" s="55" t="s">
        <v>31</v>
      </c>
      <c r="C87" s="55" t="s">
        <v>62</v>
      </c>
      <c r="D87" s="55" t="s">
        <v>63</v>
      </c>
      <c r="E87" s="55" t="s">
        <v>90</v>
      </c>
      <c r="F87" s="55" t="s">
        <v>32</v>
      </c>
      <c r="G87" s="65">
        <v>74.5</v>
      </c>
      <c r="H87" s="55" t="s">
        <v>14</v>
      </c>
      <c r="I87" s="58">
        <v>9</v>
      </c>
      <c r="J87" s="55" t="s">
        <v>18</v>
      </c>
      <c r="K87" s="58">
        <v>1567422117045</v>
      </c>
      <c r="L87" s="55" t="s">
        <v>34</v>
      </c>
      <c r="M87" s="40"/>
    </row>
    <row r="88" spans="1:13" s="2" customFormat="1" ht="12.75">
      <c r="A88" s="55" t="s">
        <v>24</v>
      </c>
      <c r="B88" s="55" t="s">
        <v>31</v>
      </c>
      <c r="C88" s="55" t="s">
        <v>62</v>
      </c>
      <c r="D88" s="55" t="s">
        <v>63</v>
      </c>
      <c r="E88" s="55" t="s">
        <v>90</v>
      </c>
      <c r="F88" s="55" t="s">
        <v>32</v>
      </c>
      <c r="G88" s="65">
        <v>74.5</v>
      </c>
      <c r="H88" s="55" t="s">
        <v>14</v>
      </c>
      <c r="I88" s="58">
        <v>313</v>
      </c>
      <c r="J88" s="55" t="s">
        <v>18</v>
      </c>
      <c r="K88" s="58">
        <v>1567422131045</v>
      </c>
      <c r="L88" s="55" t="s">
        <v>34</v>
      </c>
      <c r="M88" s="40"/>
    </row>
    <row r="89" spans="1:13" s="2" customFormat="1" ht="12.75">
      <c r="A89" s="55" t="s">
        <v>24</v>
      </c>
      <c r="B89" s="55" t="s">
        <v>31</v>
      </c>
      <c r="C89" s="55" t="s">
        <v>62</v>
      </c>
      <c r="D89" s="55" t="s">
        <v>63</v>
      </c>
      <c r="E89" s="55" t="s">
        <v>91</v>
      </c>
      <c r="F89" s="55" t="s">
        <v>32</v>
      </c>
      <c r="G89" s="65">
        <v>74.49</v>
      </c>
      <c r="H89" s="55" t="s">
        <v>14</v>
      </c>
      <c r="I89" s="58">
        <v>313</v>
      </c>
      <c r="J89" s="55" t="s">
        <v>18</v>
      </c>
      <c r="K89" s="58">
        <v>1567424475045</v>
      </c>
      <c r="L89" s="55" t="s">
        <v>34</v>
      </c>
      <c r="M89" s="40"/>
    </row>
    <row r="90" spans="1:13" s="2" customFormat="1" ht="12.75">
      <c r="A90" s="55" t="s">
        <v>24</v>
      </c>
      <c r="B90" s="55" t="s">
        <v>31</v>
      </c>
      <c r="C90" s="55" t="s">
        <v>62</v>
      </c>
      <c r="D90" s="55" t="s">
        <v>63</v>
      </c>
      <c r="E90" s="55" t="s">
        <v>92</v>
      </c>
      <c r="F90" s="55" t="s">
        <v>32</v>
      </c>
      <c r="G90" s="65">
        <v>74.5</v>
      </c>
      <c r="H90" s="55" t="s">
        <v>14</v>
      </c>
      <c r="I90" s="58">
        <v>349</v>
      </c>
      <c r="J90" s="55" t="s">
        <v>18</v>
      </c>
      <c r="K90" s="58">
        <v>1567425219045</v>
      </c>
      <c r="L90" s="55" t="s">
        <v>34</v>
      </c>
      <c r="M90" s="40"/>
    </row>
    <row r="91" spans="1:13" s="2" customFormat="1" ht="12.75">
      <c r="A91" s="55" t="s">
        <v>24</v>
      </c>
      <c r="B91" s="55" t="s">
        <v>31</v>
      </c>
      <c r="C91" s="55" t="s">
        <v>62</v>
      </c>
      <c r="D91" s="55" t="s">
        <v>63</v>
      </c>
      <c r="E91" s="55" t="s">
        <v>93</v>
      </c>
      <c r="F91" s="55" t="s">
        <v>32</v>
      </c>
      <c r="G91" s="65">
        <v>74.5</v>
      </c>
      <c r="H91" s="55" t="s">
        <v>14</v>
      </c>
      <c r="I91" s="58">
        <v>86</v>
      </c>
      <c r="J91" s="55" t="s">
        <v>16</v>
      </c>
      <c r="K91" s="58">
        <v>1567425248045</v>
      </c>
      <c r="L91" s="55" t="s">
        <v>34</v>
      </c>
      <c r="M91" s="40"/>
    </row>
    <row r="92" spans="1:13" s="2" customFormat="1" ht="12.75">
      <c r="A92" s="55" t="s">
        <v>24</v>
      </c>
      <c r="B92" s="55" t="s">
        <v>31</v>
      </c>
      <c r="C92" s="55" t="s">
        <v>62</v>
      </c>
      <c r="D92" s="55" t="s">
        <v>63</v>
      </c>
      <c r="E92" s="55" t="s">
        <v>93</v>
      </c>
      <c r="F92" s="55" t="s">
        <v>32</v>
      </c>
      <c r="G92" s="65">
        <v>74.5</v>
      </c>
      <c r="H92" s="55" t="s">
        <v>14</v>
      </c>
      <c r="I92" s="58">
        <v>165</v>
      </c>
      <c r="J92" s="55" t="s">
        <v>16</v>
      </c>
      <c r="K92" s="58">
        <v>1567425249045</v>
      </c>
      <c r="L92" s="55" t="s">
        <v>34</v>
      </c>
      <c r="M92" s="40"/>
    </row>
    <row r="93" spans="1:13" s="2" customFormat="1" ht="12.75">
      <c r="A93" s="55" t="s">
        <v>24</v>
      </c>
      <c r="B93" s="55" t="s">
        <v>31</v>
      </c>
      <c r="C93" s="55" t="s">
        <v>62</v>
      </c>
      <c r="D93" s="55" t="s">
        <v>63</v>
      </c>
      <c r="E93" s="55" t="s">
        <v>94</v>
      </c>
      <c r="F93" s="55" t="s">
        <v>32</v>
      </c>
      <c r="G93" s="65">
        <v>74.53</v>
      </c>
      <c r="H93" s="55" t="s">
        <v>14</v>
      </c>
      <c r="I93" s="58">
        <v>359</v>
      </c>
      <c r="J93" s="55" t="s">
        <v>18</v>
      </c>
      <c r="K93" s="58">
        <v>1567425692045</v>
      </c>
      <c r="L93" s="55" t="s">
        <v>34</v>
      </c>
      <c r="M93" s="40"/>
    </row>
    <row r="94" spans="1:13" s="2" customFormat="1" ht="12.75">
      <c r="A94" s="55" t="s">
        <v>24</v>
      </c>
      <c r="B94" s="55" t="s">
        <v>31</v>
      </c>
      <c r="C94" s="55" t="s">
        <v>62</v>
      </c>
      <c r="D94" s="55" t="s">
        <v>63</v>
      </c>
      <c r="E94" s="55" t="s">
        <v>94</v>
      </c>
      <c r="F94" s="55" t="s">
        <v>32</v>
      </c>
      <c r="G94" s="65">
        <v>74.53</v>
      </c>
      <c r="H94" s="55" t="s">
        <v>14</v>
      </c>
      <c r="I94" s="58">
        <v>330</v>
      </c>
      <c r="J94" s="55" t="s">
        <v>18</v>
      </c>
      <c r="K94" s="58">
        <v>1567425693045</v>
      </c>
      <c r="L94" s="55" t="s">
        <v>34</v>
      </c>
      <c r="M94" s="40"/>
    </row>
    <row r="95" spans="1:13" s="2" customFormat="1" ht="12.75">
      <c r="A95" s="55" t="s">
        <v>24</v>
      </c>
      <c r="B95" s="55" t="s">
        <v>31</v>
      </c>
      <c r="C95" s="55" t="s">
        <v>62</v>
      </c>
      <c r="D95" s="55" t="s">
        <v>63</v>
      </c>
      <c r="E95" s="55" t="s">
        <v>95</v>
      </c>
      <c r="F95" s="55" t="s">
        <v>32</v>
      </c>
      <c r="G95" s="65">
        <v>74.53</v>
      </c>
      <c r="H95" s="55" t="s">
        <v>14</v>
      </c>
      <c r="I95" s="58">
        <v>116</v>
      </c>
      <c r="J95" s="55" t="s">
        <v>18</v>
      </c>
      <c r="K95" s="58">
        <v>1567416592045</v>
      </c>
      <c r="L95" s="55" t="s">
        <v>34</v>
      </c>
      <c r="M95" s="40"/>
    </row>
    <row r="96" spans="1:13" s="2" customFormat="1" ht="12.75">
      <c r="A96" s="55" t="s">
        <v>24</v>
      </c>
      <c r="B96" s="55" t="s">
        <v>31</v>
      </c>
      <c r="C96" s="55" t="s">
        <v>62</v>
      </c>
      <c r="D96" s="55" t="s">
        <v>63</v>
      </c>
      <c r="E96" s="55" t="s">
        <v>95</v>
      </c>
      <c r="F96" s="55" t="s">
        <v>32</v>
      </c>
      <c r="G96" s="65">
        <v>74.54</v>
      </c>
      <c r="H96" s="55" t="s">
        <v>14</v>
      </c>
      <c r="I96" s="58">
        <v>321</v>
      </c>
      <c r="J96" s="55" t="s">
        <v>18</v>
      </c>
      <c r="K96" s="58">
        <v>1567416640045</v>
      </c>
      <c r="L96" s="55" t="s">
        <v>34</v>
      </c>
      <c r="M96" s="40"/>
    </row>
    <row r="97" spans="1:13" s="2" customFormat="1" ht="12.75">
      <c r="A97" s="55" t="s">
        <v>24</v>
      </c>
      <c r="B97" s="55" t="s">
        <v>31</v>
      </c>
      <c r="C97" s="55" t="s">
        <v>62</v>
      </c>
      <c r="D97" s="55" t="s">
        <v>63</v>
      </c>
      <c r="E97" s="55" t="s">
        <v>96</v>
      </c>
      <c r="F97" s="55" t="s">
        <v>32</v>
      </c>
      <c r="G97" s="65">
        <v>74.54</v>
      </c>
      <c r="H97" s="55" t="s">
        <v>14</v>
      </c>
      <c r="I97" s="58">
        <v>432</v>
      </c>
      <c r="J97" s="55" t="s">
        <v>18</v>
      </c>
      <c r="K97" s="58">
        <v>1567416708045</v>
      </c>
      <c r="L97" s="55" t="s">
        <v>34</v>
      </c>
      <c r="M97" s="40"/>
    </row>
    <row r="98" spans="1:13" s="2" customFormat="1" ht="12.75">
      <c r="A98" s="55" t="s">
        <v>24</v>
      </c>
      <c r="B98" s="55" t="s">
        <v>31</v>
      </c>
      <c r="C98" s="55" t="s">
        <v>62</v>
      </c>
      <c r="D98" s="55" t="s">
        <v>63</v>
      </c>
      <c r="E98" s="55" t="s">
        <v>96</v>
      </c>
      <c r="F98" s="55" t="s">
        <v>32</v>
      </c>
      <c r="G98" s="65">
        <v>74.53</v>
      </c>
      <c r="H98" s="55" t="s">
        <v>14</v>
      </c>
      <c r="I98" s="58">
        <v>252</v>
      </c>
      <c r="J98" s="55" t="s">
        <v>18</v>
      </c>
      <c r="K98" s="58">
        <v>1567416738045</v>
      </c>
      <c r="L98" s="55" t="s">
        <v>34</v>
      </c>
      <c r="M98" s="40"/>
    </row>
    <row r="99" spans="1:13" s="2" customFormat="1" ht="12.75">
      <c r="A99" s="55" t="s">
        <v>24</v>
      </c>
      <c r="B99" s="55" t="s">
        <v>31</v>
      </c>
      <c r="C99" s="55" t="s">
        <v>62</v>
      </c>
      <c r="D99" s="55" t="s">
        <v>63</v>
      </c>
      <c r="E99" s="55" t="s">
        <v>97</v>
      </c>
      <c r="F99" s="55" t="s">
        <v>32</v>
      </c>
      <c r="G99" s="65">
        <v>74.49</v>
      </c>
      <c r="H99" s="55" t="s">
        <v>14</v>
      </c>
      <c r="I99" s="58">
        <v>130</v>
      </c>
      <c r="J99" s="55" t="s">
        <v>18</v>
      </c>
      <c r="K99" s="58">
        <v>1567419193045</v>
      </c>
      <c r="L99" s="55" t="s">
        <v>34</v>
      </c>
      <c r="M99" s="40"/>
    </row>
    <row r="100" spans="1:13" s="2" customFormat="1" ht="12.75">
      <c r="A100" s="55" t="s">
        <v>24</v>
      </c>
      <c r="B100" s="55" t="s">
        <v>31</v>
      </c>
      <c r="C100" s="55" t="s">
        <v>62</v>
      </c>
      <c r="D100" s="55" t="s">
        <v>63</v>
      </c>
      <c r="E100" s="55" t="s">
        <v>97</v>
      </c>
      <c r="F100" s="55" t="s">
        <v>32</v>
      </c>
      <c r="G100" s="65">
        <v>74.49</v>
      </c>
      <c r="H100" s="55" t="s">
        <v>14</v>
      </c>
      <c r="I100" s="58">
        <v>6</v>
      </c>
      <c r="J100" s="55" t="s">
        <v>18</v>
      </c>
      <c r="K100" s="58">
        <v>1567419194045</v>
      </c>
      <c r="L100" s="55" t="s">
        <v>34</v>
      </c>
      <c r="M100" s="40"/>
    </row>
    <row r="101" spans="1:13" s="2" customFormat="1" ht="12.75">
      <c r="A101" s="55" t="s">
        <v>24</v>
      </c>
      <c r="B101" s="55" t="s">
        <v>31</v>
      </c>
      <c r="C101" s="55" t="s">
        <v>62</v>
      </c>
      <c r="D101" s="55" t="s">
        <v>63</v>
      </c>
      <c r="E101" s="55" t="s">
        <v>97</v>
      </c>
      <c r="F101" s="55" t="s">
        <v>32</v>
      </c>
      <c r="G101" s="65">
        <v>74.49</v>
      </c>
      <c r="H101" s="55" t="s">
        <v>14</v>
      </c>
      <c r="I101" s="58">
        <v>32</v>
      </c>
      <c r="J101" s="55" t="s">
        <v>18</v>
      </c>
      <c r="K101" s="58">
        <v>1567419195045</v>
      </c>
      <c r="L101" s="55" t="s">
        <v>34</v>
      </c>
      <c r="M101" s="40"/>
    </row>
    <row r="102" spans="1:13" s="2" customFormat="1" ht="12.75">
      <c r="A102" s="55" t="s">
        <v>24</v>
      </c>
      <c r="B102" s="55" t="s">
        <v>31</v>
      </c>
      <c r="C102" s="55" t="s">
        <v>62</v>
      </c>
      <c r="D102" s="55" t="s">
        <v>63</v>
      </c>
      <c r="E102" s="55" t="s">
        <v>97</v>
      </c>
      <c r="F102" s="55" t="s">
        <v>32</v>
      </c>
      <c r="G102" s="65">
        <v>74.49</v>
      </c>
      <c r="H102" s="55" t="s">
        <v>14</v>
      </c>
      <c r="I102" s="58">
        <v>178</v>
      </c>
      <c r="J102" s="55" t="s">
        <v>18</v>
      </c>
      <c r="K102" s="58">
        <v>1567419196045</v>
      </c>
      <c r="L102" s="55" t="s">
        <v>34</v>
      </c>
      <c r="M102" s="40"/>
    </row>
    <row r="103" spans="1:13" s="2" customFormat="1" ht="12.75">
      <c r="A103" s="55" t="s">
        <v>24</v>
      </c>
      <c r="B103" s="55" t="s">
        <v>31</v>
      </c>
      <c r="C103" s="55" t="s">
        <v>62</v>
      </c>
      <c r="D103" s="55" t="s">
        <v>63</v>
      </c>
      <c r="E103" s="55" t="s">
        <v>97</v>
      </c>
      <c r="F103" s="55" t="s">
        <v>32</v>
      </c>
      <c r="G103" s="65">
        <v>74.49</v>
      </c>
      <c r="H103" s="55" t="s">
        <v>14</v>
      </c>
      <c r="I103" s="58">
        <v>35</v>
      </c>
      <c r="J103" s="55" t="s">
        <v>18</v>
      </c>
      <c r="K103" s="58">
        <v>1567419199045</v>
      </c>
      <c r="L103" s="55" t="s">
        <v>34</v>
      </c>
      <c r="M103" s="40"/>
    </row>
    <row r="104" spans="1:13" s="2" customFormat="1" ht="12.75">
      <c r="A104" s="55" t="s">
        <v>24</v>
      </c>
      <c r="B104" s="55" t="s">
        <v>31</v>
      </c>
      <c r="C104" s="55" t="s">
        <v>62</v>
      </c>
      <c r="D104" s="55" t="s">
        <v>63</v>
      </c>
      <c r="E104" s="55" t="s">
        <v>97</v>
      </c>
      <c r="F104" s="55" t="s">
        <v>32</v>
      </c>
      <c r="G104" s="65">
        <v>74.49</v>
      </c>
      <c r="H104" s="55" t="s">
        <v>14</v>
      </c>
      <c r="I104" s="58">
        <v>290</v>
      </c>
      <c r="J104" s="55" t="s">
        <v>18</v>
      </c>
      <c r="K104" s="58">
        <v>1567419200045</v>
      </c>
      <c r="L104" s="55" t="s">
        <v>34</v>
      </c>
      <c r="M104" s="40"/>
    </row>
    <row r="105" spans="1:13" s="2" customFormat="1" ht="12.75">
      <c r="A105" s="55" t="s">
        <v>24</v>
      </c>
      <c r="B105" s="55" t="s">
        <v>31</v>
      </c>
      <c r="C105" s="55" t="s">
        <v>62</v>
      </c>
      <c r="D105" s="55" t="s">
        <v>63</v>
      </c>
      <c r="E105" s="55" t="s">
        <v>98</v>
      </c>
      <c r="F105" s="55" t="s">
        <v>32</v>
      </c>
      <c r="G105" s="65">
        <v>74.52</v>
      </c>
      <c r="H105" s="55" t="s">
        <v>14</v>
      </c>
      <c r="I105" s="58">
        <v>64</v>
      </c>
      <c r="J105" s="55" t="s">
        <v>16</v>
      </c>
      <c r="K105" s="58">
        <v>1567420105045</v>
      </c>
      <c r="L105" s="55" t="s">
        <v>34</v>
      </c>
      <c r="M105" s="40"/>
    </row>
    <row r="106" spans="1:13" s="2" customFormat="1" ht="12.75">
      <c r="A106" s="55" t="s">
        <v>24</v>
      </c>
      <c r="B106" s="55" t="s">
        <v>31</v>
      </c>
      <c r="C106" s="55" t="s">
        <v>62</v>
      </c>
      <c r="D106" s="55" t="s">
        <v>63</v>
      </c>
      <c r="E106" s="55" t="s">
        <v>99</v>
      </c>
      <c r="F106" s="55" t="s">
        <v>32</v>
      </c>
      <c r="G106" s="65">
        <v>74.52</v>
      </c>
      <c r="H106" s="55" t="s">
        <v>14</v>
      </c>
      <c r="I106" s="58">
        <v>550</v>
      </c>
      <c r="J106" s="55" t="s">
        <v>16</v>
      </c>
      <c r="K106" s="58">
        <v>1567420185045</v>
      </c>
      <c r="L106" s="55" t="s">
        <v>34</v>
      </c>
      <c r="M106" s="40"/>
    </row>
    <row r="107" spans="1:13" s="2" customFormat="1" ht="12.75">
      <c r="A107" s="55" t="s">
        <v>24</v>
      </c>
      <c r="B107" s="55" t="s">
        <v>31</v>
      </c>
      <c r="C107" s="55" t="s">
        <v>62</v>
      </c>
      <c r="D107" s="55" t="s">
        <v>63</v>
      </c>
      <c r="E107" s="55" t="s">
        <v>99</v>
      </c>
      <c r="F107" s="55" t="s">
        <v>32</v>
      </c>
      <c r="G107" s="65">
        <v>74.52</v>
      </c>
      <c r="H107" s="55" t="s">
        <v>14</v>
      </c>
      <c r="I107" s="58">
        <v>1</v>
      </c>
      <c r="J107" s="55" t="s">
        <v>16</v>
      </c>
      <c r="K107" s="58">
        <v>1567420186045</v>
      </c>
      <c r="L107" s="55" t="s">
        <v>34</v>
      </c>
      <c r="M107" s="40"/>
    </row>
    <row r="108" spans="1:13" s="2" customFormat="1" ht="12.75">
      <c r="A108" s="55" t="s">
        <v>24</v>
      </c>
      <c r="B108" s="55" t="s">
        <v>31</v>
      </c>
      <c r="C108" s="55" t="s">
        <v>62</v>
      </c>
      <c r="D108" s="55" t="s">
        <v>63</v>
      </c>
      <c r="E108" s="55" t="s">
        <v>99</v>
      </c>
      <c r="F108" s="55" t="s">
        <v>32</v>
      </c>
      <c r="G108" s="65">
        <v>74.52</v>
      </c>
      <c r="H108" s="55" t="s">
        <v>14</v>
      </c>
      <c r="I108" s="58">
        <v>374</v>
      </c>
      <c r="J108" s="55" t="s">
        <v>18</v>
      </c>
      <c r="K108" s="58">
        <v>1567420187045</v>
      </c>
      <c r="L108" s="55" t="s">
        <v>34</v>
      </c>
      <c r="M108" s="40"/>
    </row>
    <row r="109" spans="1:13" s="2" customFormat="1" ht="12.75">
      <c r="A109" s="55" t="s">
        <v>24</v>
      </c>
      <c r="B109" s="55" t="s">
        <v>31</v>
      </c>
      <c r="C109" s="55" t="s">
        <v>62</v>
      </c>
      <c r="D109" s="55" t="s">
        <v>63</v>
      </c>
      <c r="E109" s="55" t="s">
        <v>99</v>
      </c>
      <c r="F109" s="55" t="s">
        <v>32</v>
      </c>
      <c r="G109" s="65">
        <v>74.52</v>
      </c>
      <c r="H109" s="55" t="s">
        <v>14</v>
      </c>
      <c r="I109" s="58">
        <v>100</v>
      </c>
      <c r="J109" s="55" t="s">
        <v>16</v>
      </c>
      <c r="K109" s="58">
        <v>1567420201045</v>
      </c>
      <c r="L109" s="55" t="s">
        <v>34</v>
      </c>
      <c r="M109" s="40"/>
    </row>
    <row r="110" spans="1:13" s="2" customFormat="1" ht="12.75">
      <c r="A110" s="55" t="s">
        <v>24</v>
      </c>
      <c r="B110" s="55" t="s">
        <v>31</v>
      </c>
      <c r="C110" s="55" t="s">
        <v>62</v>
      </c>
      <c r="D110" s="55" t="s">
        <v>63</v>
      </c>
      <c r="E110" s="55" t="s">
        <v>99</v>
      </c>
      <c r="F110" s="55" t="s">
        <v>32</v>
      </c>
      <c r="G110" s="65">
        <v>74.52</v>
      </c>
      <c r="H110" s="55" t="s">
        <v>14</v>
      </c>
      <c r="I110" s="58">
        <v>100</v>
      </c>
      <c r="J110" s="55" t="s">
        <v>16</v>
      </c>
      <c r="K110" s="58">
        <v>1567420202045</v>
      </c>
      <c r="L110" s="55" t="s">
        <v>34</v>
      </c>
      <c r="M110" s="40"/>
    </row>
    <row r="111" spans="1:13" s="2" customFormat="1" ht="12.75">
      <c r="A111" s="55" t="s">
        <v>24</v>
      </c>
      <c r="B111" s="55" t="s">
        <v>31</v>
      </c>
      <c r="C111" s="55" t="s">
        <v>62</v>
      </c>
      <c r="D111" s="55" t="s">
        <v>63</v>
      </c>
      <c r="E111" s="55" t="s">
        <v>100</v>
      </c>
      <c r="F111" s="55" t="s">
        <v>32</v>
      </c>
      <c r="G111" s="65">
        <v>74.52</v>
      </c>
      <c r="H111" s="55" t="s">
        <v>14</v>
      </c>
      <c r="I111" s="58">
        <v>411</v>
      </c>
      <c r="J111" s="55" t="s">
        <v>16</v>
      </c>
      <c r="K111" s="58">
        <v>1567425930045</v>
      </c>
      <c r="L111" s="55" t="s">
        <v>34</v>
      </c>
      <c r="M111" s="40"/>
    </row>
    <row r="112" spans="1:13" s="2" customFormat="1" ht="12.75">
      <c r="A112" s="55" t="s">
        <v>24</v>
      </c>
      <c r="B112" s="55" t="s">
        <v>31</v>
      </c>
      <c r="C112" s="55" t="s">
        <v>62</v>
      </c>
      <c r="D112" s="55" t="s">
        <v>63</v>
      </c>
      <c r="E112" s="55" t="s">
        <v>101</v>
      </c>
      <c r="F112" s="55" t="s">
        <v>32</v>
      </c>
      <c r="G112" s="65">
        <v>74.51</v>
      </c>
      <c r="H112" s="55" t="s">
        <v>14</v>
      </c>
      <c r="I112" s="58">
        <v>378</v>
      </c>
      <c r="J112" s="55" t="s">
        <v>16</v>
      </c>
      <c r="K112" s="58">
        <v>1567426088045</v>
      </c>
      <c r="L112" s="55" t="s">
        <v>34</v>
      </c>
      <c r="M112" s="40"/>
    </row>
    <row r="113" spans="1:13" s="2" customFormat="1" ht="12.75">
      <c r="A113" s="55" t="s">
        <v>24</v>
      </c>
      <c r="B113" s="55" t="s">
        <v>31</v>
      </c>
      <c r="C113" s="55" t="s">
        <v>62</v>
      </c>
      <c r="D113" s="55" t="s">
        <v>63</v>
      </c>
      <c r="E113" s="55" t="s">
        <v>101</v>
      </c>
      <c r="F113" s="55" t="s">
        <v>32</v>
      </c>
      <c r="G113" s="65">
        <v>74.51</v>
      </c>
      <c r="H113" s="55" t="s">
        <v>14</v>
      </c>
      <c r="I113" s="58">
        <v>369</v>
      </c>
      <c r="J113" s="55" t="s">
        <v>17</v>
      </c>
      <c r="K113" s="58">
        <v>1567426092045</v>
      </c>
      <c r="L113" s="55" t="s">
        <v>34</v>
      </c>
      <c r="M113" s="40"/>
    </row>
    <row r="114" spans="1:13" s="2" customFormat="1" ht="12.75">
      <c r="A114" s="55" t="s">
        <v>24</v>
      </c>
      <c r="B114" s="55" t="s">
        <v>31</v>
      </c>
      <c r="C114" s="55" t="s">
        <v>62</v>
      </c>
      <c r="D114" s="55" t="s">
        <v>63</v>
      </c>
      <c r="E114" s="55" t="s">
        <v>101</v>
      </c>
      <c r="F114" s="55" t="s">
        <v>32</v>
      </c>
      <c r="G114" s="65">
        <v>74.51</v>
      </c>
      <c r="H114" s="55" t="s">
        <v>14</v>
      </c>
      <c r="I114" s="58">
        <v>368</v>
      </c>
      <c r="J114" s="55" t="s">
        <v>18</v>
      </c>
      <c r="K114" s="58">
        <v>1567426093045</v>
      </c>
      <c r="L114" s="55" t="s">
        <v>34</v>
      </c>
      <c r="M114" s="40"/>
    </row>
    <row r="115" spans="1:13" s="2" customFormat="1" ht="12.75">
      <c r="A115" s="55" t="s">
        <v>24</v>
      </c>
      <c r="B115" s="55" t="s">
        <v>31</v>
      </c>
      <c r="C115" s="55" t="s">
        <v>62</v>
      </c>
      <c r="D115" s="55" t="s">
        <v>63</v>
      </c>
      <c r="E115" s="55" t="s">
        <v>102</v>
      </c>
      <c r="F115" s="55" t="s">
        <v>32</v>
      </c>
      <c r="G115" s="65">
        <v>74.5</v>
      </c>
      <c r="H115" s="55" t="s">
        <v>14</v>
      </c>
      <c r="I115" s="58">
        <v>344</v>
      </c>
      <c r="J115" s="55" t="s">
        <v>18</v>
      </c>
      <c r="K115" s="58">
        <v>1567427170045</v>
      </c>
      <c r="L115" s="55" t="s">
        <v>34</v>
      </c>
      <c r="M115" s="40"/>
    </row>
    <row r="116" spans="1:13" s="2" customFormat="1" ht="12.75">
      <c r="A116" s="55" t="s">
        <v>24</v>
      </c>
      <c r="B116" s="55" t="s">
        <v>31</v>
      </c>
      <c r="C116" s="55" t="s">
        <v>62</v>
      </c>
      <c r="D116" s="55" t="s">
        <v>63</v>
      </c>
      <c r="E116" s="55" t="s">
        <v>102</v>
      </c>
      <c r="F116" s="55" t="s">
        <v>32</v>
      </c>
      <c r="G116" s="65">
        <v>74.49</v>
      </c>
      <c r="H116" s="55" t="s">
        <v>14</v>
      </c>
      <c r="I116" s="58">
        <v>378</v>
      </c>
      <c r="J116" s="55" t="s">
        <v>18</v>
      </c>
      <c r="K116" s="58">
        <v>1567427175045</v>
      </c>
      <c r="L116" s="55" t="s">
        <v>34</v>
      </c>
      <c r="M116" s="40"/>
    </row>
    <row r="117" spans="1:13" s="2" customFormat="1" ht="12.75">
      <c r="A117" s="55" t="s">
        <v>24</v>
      </c>
      <c r="B117" s="55" t="s">
        <v>31</v>
      </c>
      <c r="C117" s="55" t="s">
        <v>62</v>
      </c>
      <c r="D117" s="55" t="s">
        <v>63</v>
      </c>
      <c r="E117" s="55" t="s">
        <v>102</v>
      </c>
      <c r="F117" s="55" t="s">
        <v>32</v>
      </c>
      <c r="G117" s="65">
        <v>74.49</v>
      </c>
      <c r="H117" s="55" t="s">
        <v>14</v>
      </c>
      <c r="I117" s="58">
        <v>341</v>
      </c>
      <c r="J117" s="55" t="s">
        <v>18</v>
      </c>
      <c r="K117" s="58">
        <v>1567427179045</v>
      </c>
      <c r="L117" s="55" t="s">
        <v>34</v>
      </c>
      <c r="M117" s="40"/>
    </row>
    <row r="118" spans="1:13" s="2" customFormat="1" ht="12.75">
      <c r="A118" s="55" t="s">
        <v>24</v>
      </c>
      <c r="B118" s="55" t="s">
        <v>31</v>
      </c>
      <c r="C118" s="55" t="s">
        <v>62</v>
      </c>
      <c r="D118" s="55" t="s">
        <v>63</v>
      </c>
      <c r="E118" s="55" t="s">
        <v>102</v>
      </c>
      <c r="F118" s="55" t="s">
        <v>32</v>
      </c>
      <c r="G118" s="65">
        <v>74.5</v>
      </c>
      <c r="H118" s="55" t="s">
        <v>14</v>
      </c>
      <c r="I118" s="58">
        <v>242</v>
      </c>
      <c r="J118" s="55" t="s">
        <v>16</v>
      </c>
      <c r="K118" s="58">
        <v>1567427181045</v>
      </c>
      <c r="L118" s="55" t="s">
        <v>34</v>
      </c>
      <c r="M118" s="40"/>
    </row>
    <row r="119" spans="1:13" s="2" customFormat="1" ht="12.75">
      <c r="A119" s="55" t="s">
        <v>24</v>
      </c>
      <c r="B119" s="55" t="s">
        <v>31</v>
      </c>
      <c r="C119" s="55" t="s">
        <v>62</v>
      </c>
      <c r="D119" s="55" t="s">
        <v>63</v>
      </c>
      <c r="E119" s="55" t="s">
        <v>102</v>
      </c>
      <c r="F119" s="55" t="s">
        <v>32</v>
      </c>
      <c r="G119" s="65">
        <v>74.5</v>
      </c>
      <c r="H119" s="55" t="s">
        <v>14</v>
      </c>
      <c r="I119" s="58">
        <v>100</v>
      </c>
      <c r="J119" s="55" t="s">
        <v>16</v>
      </c>
      <c r="K119" s="58">
        <v>1567427182045</v>
      </c>
      <c r="L119" s="55" t="s">
        <v>34</v>
      </c>
      <c r="M119" s="40"/>
    </row>
    <row r="120" spans="1:13" s="2" customFormat="1" ht="12.75">
      <c r="A120" s="55" t="s">
        <v>24</v>
      </c>
      <c r="B120" s="55" t="s">
        <v>31</v>
      </c>
      <c r="C120" s="55" t="s">
        <v>62</v>
      </c>
      <c r="D120" s="55" t="s">
        <v>63</v>
      </c>
      <c r="E120" s="55" t="s">
        <v>102</v>
      </c>
      <c r="F120" s="55" t="s">
        <v>32</v>
      </c>
      <c r="G120" s="65">
        <v>74.5</v>
      </c>
      <c r="H120" s="55" t="s">
        <v>14</v>
      </c>
      <c r="I120" s="58">
        <v>63</v>
      </c>
      <c r="J120" s="55" t="s">
        <v>16</v>
      </c>
      <c r="K120" s="58">
        <v>1567427183045</v>
      </c>
      <c r="L120" s="55" t="s">
        <v>34</v>
      </c>
      <c r="M120" s="40"/>
    </row>
    <row r="121" spans="1:13" s="2" customFormat="1" ht="12.75">
      <c r="A121" s="55" t="s">
        <v>24</v>
      </c>
      <c r="B121" s="55" t="s">
        <v>31</v>
      </c>
      <c r="C121" s="55" t="s">
        <v>62</v>
      </c>
      <c r="D121" s="55" t="s">
        <v>63</v>
      </c>
      <c r="E121" s="55" t="s">
        <v>103</v>
      </c>
      <c r="F121" s="55" t="s">
        <v>32</v>
      </c>
      <c r="G121" s="65">
        <v>74.49</v>
      </c>
      <c r="H121" s="55" t="s">
        <v>14</v>
      </c>
      <c r="I121" s="58">
        <v>331</v>
      </c>
      <c r="J121" s="55" t="s">
        <v>18</v>
      </c>
      <c r="K121" s="58">
        <v>1567427205045</v>
      </c>
      <c r="L121" s="55" t="s">
        <v>34</v>
      </c>
      <c r="M121" s="40"/>
    </row>
    <row r="122" spans="1:13" s="2" customFormat="1" ht="12.75">
      <c r="A122" s="55" t="s">
        <v>24</v>
      </c>
      <c r="B122" s="55" t="s">
        <v>31</v>
      </c>
      <c r="C122" s="55" t="s">
        <v>62</v>
      </c>
      <c r="D122" s="55" t="s">
        <v>63</v>
      </c>
      <c r="E122" s="55" t="s">
        <v>103</v>
      </c>
      <c r="F122" s="55" t="s">
        <v>32</v>
      </c>
      <c r="G122" s="65">
        <v>74.49</v>
      </c>
      <c r="H122" s="55" t="s">
        <v>14</v>
      </c>
      <c r="I122" s="58">
        <v>56</v>
      </c>
      <c r="J122" s="55" t="s">
        <v>18</v>
      </c>
      <c r="K122" s="58">
        <v>1567427206045</v>
      </c>
      <c r="L122" s="55" t="s">
        <v>34</v>
      </c>
      <c r="M122" s="40"/>
    </row>
    <row r="123" spans="1:13" s="2" customFormat="1" ht="12.75">
      <c r="A123" s="55" t="s">
        <v>24</v>
      </c>
      <c r="B123" s="55" t="s">
        <v>31</v>
      </c>
      <c r="C123" s="55" t="s">
        <v>62</v>
      </c>
      <c r="D123" s="55" t="s">
        <v>63</v>
      </c>
      <c r="E123" s="55" t="s">
        <v>103</v>
      </c>
      <c r="F123" s="55" t="s">
        <v>32</v>
      </c>
      <c r="G123" s="65">
        <v>74.49</v>
      </c>
      <c r="H123" s="55" t="s">
        <v>14</v>
      </c>
      <c r="I123" s="58">
        <v>119</v>
      </c>
      <c r="J123" s="55" t="s">
        <v>18</v>
      </c>
      <c r="K123" s="58">
        <v>1567427207045</v>
      </c>
      <c r="L123" s="55" t="s">
        <v>34</v>
      </c>
      <c r="M123" s="40"/>
    </row>
    <row r="124" spans="1:13" s="2" customFormat="1" ht="12.75">
      <c r="A124" s="55" t="s">
        <v>24</v>
      </c>
      <c r="B124" s="55" t="s">
        <v>31</v>
      </c>
      <c r="C124" s="55" t="s">
        <v>62</v>
      </c>
      <c r="D124" s="55" t="s">
        <v>63</v>
      </c>
      <c r="E124" s="55" t="s">
        <v>104</v>
      </c>
      <c r="F124" s="55" t="s">
        <v>32</v>
      </c>
      <c r="G124" s="65">
        <v>74.49</v>
      </c>
      <c r="H124" s="55" t="s">
        <v>14</v>
      </c>
      <c r="I124" s="58">
        <v>245</v>
      </c>
      <c r="J124" s="55" t="s">
        <v>16</v>
      </c>
      <c r="K124" s="58">
        <v>1567427230045</v>
      </c>
      <c r="L124" s="55" t="s">
        <v>34</v>
      </c>
      <c r="M124" s="40"/>
    </row>
    <row r="125" spans="1:13" s="2" customFormat="1" ht="12.75">
      <c r="A125" s="55" t="s">
        <v>24</v>
      </c>
      <c r="B125" s="55" t="s">
        <v>31</v>
      </c>
      <c r="C125" s="55" t="s">
        <v>62</v>
      </c>
      <c r="D125" s="55" t="s">
        <v>63</v>
      </c>
      <c r="E125" s="55" t="s">
        <v>105</v>
      </c>
      <c r="F125" s="55" t="s">
        <v>32</v>
      </c>
      <c r="G125" s="65">
        <v>74.49</v>
      </c>
      <c r="H125" s="55" t="s">
        <v>14</v>
      </c>
      <c r="I125" s="58">
        <v>184</v>
      </c>
      <c r="J125" s="55" t="s">
        <v>16</v>
      </c>
      <c r="K125" s="58">
        <v>1567427338045</v>
      </c>
      <c r="L125" s="55" t="s">
        <v>34</v>
      </c>
      <c r="M125" s="40"/>
    </row>
    <row r="126" spans="1:13" s="2" customFormat="1" ht="12.75">
      <c r="A126" s="55" t="s">
        <v>24</v>
      </c>
      <c r="B126" s="55" t="s">
        <v>31</v>
      </c>
      <c r="C126" s="55" t="s">
        <v>62</v>
      </c>
      <c r="D126" s="55" t="s">
        <v>63</v>
      </c>
      <c r="E126" s="55" t="s">
        <v>105</v>
      </c>
      <c r="F126" s="55" t="s">
        <v>32</v>
      </c>
      <c r="G126" s="65">
        <v>74.49</v>
      </c>
      <c r="H126" s="55" t="s">
        <v>14</v>
      </c>
      <c r="I126" s="58">
        <v>106</v>
      </c>
      <c r="J126" s="55" t="s">
        <v>18</v>
      </c>
      <c r="K126" s="58">
        <v>1567427339045</v>
      </c>
      <c r="L126" s="55" t="s">
        <v>34</v>
      </c>
      <c r="M126" s="40"/>
    </row>
    <row r="127" spans="1:13" s="2" customFormat="1" ht="12.75">
      <c r="A127" s="55" t="s">
        <v>24</v>
      </c>
      <c r="B127" s="55" t="s">
        <v>31</v>
      </c>
      <c r="C127" s="55" t="s">
        <v>62</v>
      </c>
      <c r="D127" s="55" t="s">
        <v>63</v>
      </c>
      <c r="E127" s="55" t="s">
        <v>106</v>
      </c>
      <c r="F127" s="55" t="s">
        <v>32</v>
      </c>
      <c r="G127" s="65">
        <v>74.5</v>
      </c>
      <c r="H127" s="55" t="s">
        <v>14</v>
      </c>
      <c r="I127" s="58">
        <v>134</v>
      </c>
      <c r="J127" s="55" t="s">
        <v>18</v>
      </c>
      <c r="K127" s="58">
        <v>1567427613045</v>
      </c>
      <c r="L127" s="55" t="s">
        <v>34</v>
      </c>
      <c r="M127" s="40"/>
    </row>
    <row r="128" spans="1:13" s="2" customFormat="1" ht="12.75">
      <c r="A128" s="55" t="s">
        <v>24</v>
      </c>
      <c r="B128" s="55" t="s">
        <v>31</v>
      </c>
      <c r="C128" s="55" t="s">
        <v>62</v>
      </c>
      <c r="D128" s="55" t="s">
        <v>63</v>
      </c>
      <c r="E128" s="55" t="s">
        <v>107</v>
      </c>
      <c r="F128" s="55" t="s">
        <v>32</v>
      </c>
      <c r="G128" s="65">
        <v>74.51</v>
      </c>
      <c r="H128" s="55" t="s">
        <v>14</v>
      </c>
      <c r="I128" s="58">
        <v>320</v>
      </c>
      <c r="J128" s="55" t="s">
        <v>17</v>
      </c>
      <c r="K128" s="58">
        <v>1567427949045</v>
      </c>
      <c r="L128" s="55" t="s">
        <v>34</v>
      </c>
      <c r="M128" s="40"/>
    </row>
    <row r="129" spans="1:13" s="2" customFormat="1" ht="12.75">
      <c r="A129" s="55" t="s">
        <v>24</v>
      </c>
      <c r="B129" s="55" t="s">
        <v>31</v>
      </c>
      <c r="C129" s="55" t="s">
        <v>62</v>
      </c>
      <c r="D129" s="55" t="s">
        <v>63</v>
      </c>
      <c r="E129" s="55" t="s">
        <v>107</v>
      </c>
      <c r="F129" s="55" t="s">
        <v>32</v>
      </c>
      <c r="G129" s="65">
        <v>74.52</v>
      </c>
      <c r="H129" s="55" t="s">
        <v>14</v>
      </c>
      <c r="I129" s="58">
        <v>125</v>
      </c>
      <c r="J129" s="55" t="s">
        <v>18</v>
      </c>
      <c r="K129" s="58">
        <v>1567427963045</v>
      </c>
      <c r="L129" s="55" t="s">
        <v>34</v>
      </c>
      <c r="M129" s="40"/>
    </row>
    <row r="130" spans="1:13" s="2" customFormat="1" ht="12.75">
      <c r="A130" s="55" t="s">
        <v>24</v>
      </c>
      <c r="B130" s="55" t="s">
        <v>31</v>
      </c>
      <c r="C130" s="55" t="s">
        <v>62</v>
      </c>
      <c r="D130" s="55" t="s">
        <v>63</v>
      </c>
      <c r="E130" s="55" t="s">
        <v>107</v>
      </c>
      <c r="F130" s="55" t="s">
        <v>32</v>
      </c>
      <c r="G130" s="65">
        <v>74.52</v>
      </c>
      <c r="H130" s="55" t="s">
        <v>14</v>
      </c>
      <c r="I130" s="58">
        <v>176</v>
      </c>
      <c r="J130" s="55" t="s">
        <v>18</v>
      </c>
      <c r="K130" s="58">
        <v>1567427964045</v>
      </c>
      <c r="L130" s="55" t="s">
        <v>34</v>
      </c>
      <c r="M130" s="40"/>
    </row>
    <row r="131" spans="1:13" s="2" customFormat="1" ht="12.75">
      <c r="A131" s="55" t="s">
        <v>24</v>
      </c>
      <c r="B131" s="55" t="s">
        <v>31</v>
      </c>
      <c r="C131" s="55" t="s">
        <v>62</v>
      </c>
      <c r="D131" s="55" t="s">
        <v>63</v>
      </c>
      <c r="E131" s="55" t="s">
        <v>108</v>
      </c>
      <c r="F131" s="55" t="s">
        <v>32</v>
      </c>
      <c r="G131" s="65">
        <v>74.52</v>
      </c>
      <c r="H131" s="55" t="s">
        <v>14</v>
      </c>
      <c r="I131" s="58">
        <v>161</v>
      </c>
      <c r="J131" s="55" t="s">
        <v>16</v>
      </c>
      <c r="K131" s="58">
        <v>1567429612045</v>
      </c>
      <c r="L131" s="55" t="s">
        <v>34</v>
      </c>
      <c r="M131" s="40"/>
    </row>
    <row r="132" spans="1:13" s="2" customFormat="1" ht="12.75">
      <c r="A132" s="55" t="s">
        <v>24</v>
      </c>
      <c r="B132" s="55" t="s">
        <v>31</v>
      </c>
      <c r="C132" s="55" t="s">
        <v>62</v>
      </c>
      <c r="D132" s="55" t="s">
        <v>63</v>
      </c>
      <c r="E132" s="55" t="s">
        <v>109</v>
      </c>
      <c r="F132" s="55" t="s">
        <v>32</v>
      </c>
      <c r="G132" s="65">
        <v>74.53</v>
      </c>
      <c r="H132" s="55" t="s">
        <v>14</v>
      </c>
      <c r="I132" s="58">
        <v>11</v>
      </c>
      <c r="J132" s="55" t="s">
        <v>18</v>
      </c>
      <c r="K132" s="58">
        <v>1567430646045</v>
      </c>
      <c r="L132" s="55" t="s">
        <v>34</v>
      </c>
      <c r="M132" s="40"/>
    </row>
    <row r="133" spans="1:13" s="2" customFormat="1" ht="12.75">
      <c r="A133" s="55" t="s">
        <v>24</v>
      </c>
      <c r="B133" s="55" t="s">
        <v>31</v>
      </c>
      <c r="C133" s="55" t="s">
        <v>62</v>
      </c>
      <c r="D133" s="55" t="s">
        <v>63</v>
      </c>
      <c r="E133" s="55" t="s">
        <v>109</v>
      </c>
      <c r="F133" s="55" t="s">
        <v>32</v>
      </c>
      <c r="G133" s="65">
        <v>74.53</v>
      </c>
      <c r="H133" s="55" t="s">
        <v>14</v>
      </c>
      <c r="I133" s="58">
        <v>55</v>
      </c>
      <c r="J133" s="55" t="s">
        <v>18</v>
      </c>
      <c r="K133" s="58">
        <v>1567430647045</v>
      </c>
      <c r="L133" s="55" t="s">
        <v>34</v>
      </c>
      <c r="M133" s="40"/>
    </row>
    <row r="134" spans="1:13" s="2" customFormat="1" ht="12.75">
      <c r="A134" s="55" t="s">
        <v>24</v>
      </c>
      <c r="B134" s="55" t="s">
        <v>31</v>
      </c>
      <c r="C134" s="55" t="s">
        <v>62</v>
      </c>
      <c r="D134" s="55" t="s">
        <v>63</v>
      </c>
      <c r="E134" s="55" t="s">
        <v>110</v>
      </c>
      <c r="F134" s="55" t="s">
        <v>32</v>
      </c>
      <c r="G134" s="65">
        <v>74.55</v>
      </c>
      <c r="H134" s="55" t="s">
        <v>14</v>
      </c>
      <c r="I134" s="58">
        <v>110</v>
      </c>
      <c r="J134" s="55" t="s">
        <v>18</v>
      </c>
      <c r="K134" s="58">
        <v>1567430716045</v>
      </c>
      <c r="L134" s="55" t="s">
        <v>34</v>
      </c>
      <c r="M134" s="40"/>
    </row>
    <row r="135" spans="1:13" s="2" customFormat="1" ht="12.75">
      <c r="A135" s="55" t="s">
        <v>24</v>
      </c>
      <c r="B135" s="55" t="s">
        <v>31</v>
      </c>
      <c r="C135" s="55" t="s">
        <v>62</v>
      </c>
      <c r="D135" s="55" t="s">
        <v>63</v>
      </c>
      <c r="E135" s="55" t="s">
        <v>110</v>
      </c>
      <c r="F135" s="55" t="s">
        <v>32</v>
      </c>
      <c r="G135" s="65">
        <v>74.55</v>
      </c>
      <c r="H135" s="55" t="s">
        <v>14</v>
      </c>
      <c r="I135" s="58">
        <v>125</v>
      </c>
      <c r="J135" s="55" t="s">
        <v>18</v>
      </c>
      <c r="K135" s="58">
        <v>1567430717045</v>
      </c>
      <c r="L135" s="55" t="s">
        <v>34</v>
      </c>
      <c r="M135" s="40"/>
    </row>
    <row r="136" spans="1:13" s="2" customFormat="1" ht="12.75">
      <c r="A136" s="55" t="s">
        <v>24</v>
      </c>
      <c r="B136" s="55" t="s">
        <v>31</v>
      </c>
      <c r="C136" s="55" t="s">
        <v>62</v>
      </c>
      <c r="D136" s="55" t="s">
        <v>63</v>
      </c>
      <c r="E136" s="55" t="s">
        <v>111</v>
      </c>
      <c r="F136" s="55" t="s">
        <v>32</v>
      </c>
      <c r="G136" s="65">
        <v>74.55</v>
      </c>
      <c r="H136" s="55" t="s">
        <v>14</v>
      </c>
      <c r="I136" s="58">
        <v>654</v>
      </c>
      <c r="J136" s="55" t="s">
        <v>17</v>
      </c>
      <c r="K136" s="58">
        <v>1567431443045</v>
      </c>
      <c r="L136" s="55" t="s">
        <v>34</v>
      </c>
      <c r="M136" s="40"/>
    </row>
    <row r="137" spans="1:13" s="2" customFormat="1" ht="12.75">
      <c r="A137" s="55" t="s">
        <v>24</v>
      </c>
      <c r="B137" s="55" t="s">
        <v>31</v>
      </c>
      <c r="C137" s="55" t="s">
        <v>62</v>
      </c>
      <c r="D137" s="55" t="s">
        <v>63</v>
      </c>
      <c r="E137" s="55" t="s">
        <v>111</v>
      </c>
      <c r="F137" s="55" t="s">
        <v>32</v>
      </c>
      <c r="G137" s="65">
        <v>74.55</v>
      </c>
      <c r="H137" s="55" t="s">
        <v>14</v>
      </c>
      <c r="I137" s="58">
        <v>344</v>
      </c>
      <c r="J137" s="55" t="s">
        <v>18</v>
      </c>
      <c r="K137" s="58">
        <v>1567431444045</v>
      </c>
      <c r="L137" s="55" t="s">
        <v>34</v>
      </c>
      <c r="M137" s="40"/>
    </row>
    <row r="138" spans="1:13" s="2" customFormat="1" ht="12.75">
      <c r="A138" s="55" t="s">
        <v>24</v>
      </c>
      <c r="B138" s="55" t="s">
        <v>31</v>
      </c>
      <c r="C138" s="55" t="s">
        <v>62</v>
      </c>
      <c r="D138" s="55" t="s">
        <v>63</v>
      </c>
      <c r="E138" s="55" t="s">
        <v>112</v>
      </c>
      <c r="F138" s="55" t="s">
        <v>32</v>
      </c>
      <c r="G138" s="65">
        <v>74.55</v>
      </c>
      <c r="H138" s="55" t="s">
        <v>14</v>
      </c>
      <c r="I138" s="58">
        <v>219</v>
      </c>
      <c r="J138" s="55" t="s">
        <v>16</v>
      </c>
      <c r="K138" s="58">
        <v>1567431456045</v>
      </c>
      <c r="L138" s="55" t="s">
        <v>34</v>
      </c>
      <c r="M138" s="40"/>
    </row>
    <row r="139" spans="1:13" s="2" customFormat="1" ht="12.75">
      <c r="A139" s="55" t="s">
        <v>24</v>
      </c>
      <c r="B139" s="55" t="s">
        <v>31</v>
      </c>
      <c r="C139" s="55" t="s">
        <v>62</v>
      </c>
      <c r="D139" s="55" t="s">
        <v>63</v>
      </c>
      <c r="E139" s="55" t="s">
        <v>112</v>
      </c>
      <c r="F139" s="55" t="s">
        <v>32</v>
      </c>
      <c r="G139" s="65">
        <v>74.55</v>
      </c>
      <c r="H139" s="55" t="s">
        <v>14</v>
      </c>
      <c r="I139" s="58">
        <v>263</v>
      </c>
      <c r="J139" s="55" t="s">
        <v>16</v>
      </c>
      <c r="K139" s="58">
        <v>1567431458045</v>
      </c>
      <c r="L139" s="55" t="s">
        <v>34</v>
      </c>
      <c r="M139" s="40"/>
    </row>
    <row r="140" spans="1:13" s="2" customFormat="1" ht="12.75">
      <c r="A140" s="55" t="s">
        <v>24</v>
      </c>
      <c r="B140" s="55" t="s">
        <v>31</v>
      </c>
      <c r="C140" s="55" t="s">
        <v>62</v>
      </c>
      <c r="D140" s="55" t="s">
        <v>63</v>
      </c>
      <c r="E140" s="55" t="s">
        <v>113</v>
      </c>
      <c r="F140" s="55" t="s">
        <v>32</v>
      </c>
      <c r="G140" s="65">
        <v>74.55</v>
      </c>
      <c r="H140" s="55" t="s">
        <v>14</v>
      </c>
      <c r="I140" s="58">
        <v>21</v>
      </c>
      <c r="J140" s="55" t="s">
        <v>16</v>
      </c>
      <c r="K140" s="58">
        <v>1567431778045</v>
      </c>
      <c r="L140" s="55" t="s">
        <v>34</v>
      </c>
      <c r="M140" s="40"/>
    </row>
    <row r="141" spans="1:13" s="2" customFormat="1" ht="12.75">
      <c r="A141" s="55" t="s">
        <v>24</v>
      </c>
      <c r="B141" s="55" t="s">
        <v>31</v>
      </c>
      <c r="C141" s="55" t="s">
        <v>62</v>
      </c>
      <c r="D141" s="55" t="s">
        <v>63</v>
      </c>
      <c r="E141" s="55" t="s">
        <v>113</v>
      </c>
      <c r="F141" s="55" t="s">
        <v>32</v>
      </c>
      <c r="G141" s="65">
        <v>74.55</v>
      </c>
      <c r="H141" s="55" t="s">
        <v>14</v>
      </c>
      <c r="I141" s="58">
        <v>103</v>
      </c>
      <c r="J141" s="55" t="s">
        <v>16</v>
      </c>
      <c r="K141" s="58">
        <v>1567431779045</v>
      </c>
      <c r="L141" s="55" t="s">
        <v>34</v>
      </c>
      <c r="M141" s="40"/>
    </row>
    <row r="142" spans="1:13" s="2" customFormat="1" ht="12.75">
      <c r="A142" s="55" t="s">
        <v>24</v>
      </c>
      <c r="B142" s="55" t="s">
        <v>31</v>
      </c>
      <c r="C142" s="55" t="s">
        <v>62</v>
      </c>
      <c r="D142" s="55" t="s">
        <v>63</v>
      </c>
      <c r="E142" s="55" t="s">
        <v>113</v>
      </c>
      <c r="F142" s="55" t="s">
        <v>32</v>
      </c>
      <c r="G142" s="65">
        <v>74.55</v>
      </c>
      <c r="H142" s="55" t="s">
        <v>14</v>
      </c>
      <c r="I142" s="58">
        <v>272</v>
      </c>
      <c r="J142" s="55" t="s">
        <v>16</v>
      </c>
      <c r="K142" s="58">
        <v>1567431780045</v>
      </c>
      <c r="L142" s="55" t="s">
        <v>34</v>
      </c>
      <c r="M142" s="40"/>
    </row>
    <row r="143" spans="1:13" s="2" customFormat="1" ht="12.75">
      <c r="A143" s="55" t="s">
        <v>24</v>
      </c>
      <c r="B143" s="55" t="s">
        <v>31</v>
      </c>
      <c r="C143" s="55" t="s">
        <v>62</v>
      </c>
      <c r="D143" s="55" t="s">
        <v>63</v>
      </c>
      <c r="E143" s="55" t="s">
        <v>113</v>
      </c>
      <c r="F143" s="55" t="s">
        <v>32</v>
      </c>
      <c r="G143" s="65">
        <v>74.55</v>
      </c>
      <c r="H143" s="55" t="s">
        <v>14</v>
      </c>
      <c r="I143" s="58">
        <v>312</v>
      </c>
      <c r="J143" s="55" t="s">
        <v>18</v>
      </c>
      <c r="K143" s="58">
        <v>1567431781045</v>
      </c>
      <c r="L143" s="55" t="s">
        <v>34</v>
      </c>
      <c r="M143" s="40"/>
    </row>
    <row r="144" spans="1:13" s="2" customFormat="1" ht="12.75">
      <c r="A144" s="55" t="s">
        <v>24</v>
      </c>
      <c r="B144" s="55" t="s">
        <v>31</v>
      </c>
      <c r="C144" s="55" t="s">
        <v>62</v>
      </c>
      <c r="D144" s="55" t="s">
        <v>63</v>
      </c>
      <c r="E144" s="55" t="s">
        <v>113</v>
      </c>
      <c r="F144" s="55" t="s">
        <v>32</v>
      </c>
      <c r="G144" s="65">
        <v>74.55</v>
      </c>
      <c r="H144" s="55" t="s">
        <v>14</v>
      </c>
      <c r="I144" s="58">
        <v>497</v>
      </c>
      <c r="J144" s="55" t="s">
        <v>17</v>
      </c>
      <c r="K144" s="58">
        <v>1567431783045</v>
      </c>
      <c r="L144" s="55" t="s">
        <v>34</v>
      </c>
      <c r="M144" s="40"/>
    </row>
    <row r="145" spans="1:13" s="2" customFormat="1" ht="12.75">
      <c r="A145" s="55" t="s">
        <v>24</v>
      </c>
      <c r="B145" s="55" t="s">
        <v>31</v>
      </c>
      <c r="C145" s="55" t="s">
        <v>62</v>
      </c>
      <c r="D145" s="55" t="s">
        <v>63</v>
      </c>
      <c r="E145" s="55" t="s">
        <v>113</v>
      </c>
      <c r="F145" s="55" t="s">
        <v>32</v>
      </c>
      <c r="G145" s="65">
        <v>74.55</v>
      </c>
      <c r="H145" s="55" t="s">
        <v>14</v>
      </c>
      <c r="I145" s="58">
        <v>382</v>
      </c>
      <c r="J145" s="55" t="s">
        <v>17</v>
      </c>
      <c r="K145" s="58">
        <v>1567431784045</v>
      </c>
      <c r="L145" s="55" t="s">
        <v>34</v>
      </c>
      <c r="M145" s="40"/>
    </row>
    <row r="146" spans="1:13" s="2" customFormat="1" ht="12.75">
      <c r="A146" s="55" t="s">
        <v>24</v>
      </c>
      <c r="B146" s="55" t="s">
        <v>31</v>
      </c>
      <c r="C146" s="55" t="s">
        <v>62</v>
      </c>
      <c r="D146" s="55" t="s">
        <v>63</v>
      </c>
      <c r="E146" s="55" t="s">
        <v>114</v>
      </c>
      <c r="F146" s="55" t="s">
        <v>32</v>
      </c>
      <c r="G146" s="65">
        <v>74.55</v>
      </c>
      <c r="H146" s="55" t="s">
        <v>14</v>
      </c>
      <c r="I146" s="58">
        <v>379</v>
      </c>
      <c r="J146" s="55" t="s">
        <v>16</v>
      </c>
      <c r="K146" s="58">
        <v>1567434194045</v>
      </c>
      <c r="L146" s="55" t="s">
        <v>34</v>
      </c>
      <c r="M146" s="40"/>
    </row>
    <row r="147" spans="1:13" s="2" customFormat="1" ht="12.75">
      <c r="A147" s="55" t="s">
        <v>24</v>
      </c>
      <c r="B147" s="55" t="s">
        <v>31</v>
      </c>
      <c r="C147" s="55" t="s">
        <v>62</v>
      </c>
      <c r="D147" s="55" t="s">
        <v>63</v>
      </c>
      <c r="E147" s="55" t="s">
        <v>114</v>
      </c>
      <c r="F147" s="55" t="s">
        <v>32</v>
      </c>
      <c r="G147" s="65">
        <v>74.55</v>
      </c>
      <c r="H147" s="55" t="s">
        <v>14</v>
      </c>
      <c r="I147" s="58">
        <v>326</v>
      </c>
      <c r="J147" s="55" t="s">
        <v>18</v>
      </c>
      <c r="K147" s="58">
        <v>1567434196045</v>
      </c>
      <c r="L147" s="55" t="s">
        <v>34</v>
      </c>
      <c r="M147" s="40"/>
    </row>
    <row r="148" spans="1:13" s="2" customFormat="1" ht="12.75">
      <c r="A148" s="55" t="s">
        <v>24</v>
      </c>
      <c r="B148" s="55" t="s">
        <v>31</v>
      </c>
      <c r="C148" s="55" t="s">
        <v>62</v>
      </c>
      <c r="D148" s="55" t="s">
        <v>63</v>
      </c>
      <c r="E148" s="55" t="s">
        <v>115</v>
      </c>
      <c r="F148" s="55" t="s">
        <v>32</v>
      </c>
      <c r="G148" s="65">
        <v>74.54</v>
      </c>
      <c r="H148" s="55" t="s">
        <v>14</v>
      </c>
      <c r="I148" s="58">
        <v>212</v>
      </c>
      <c r="J148" s="55" t="s">
        <v>16</v>
      </c>
      <c r="K148" s="58">
        <v>1567434281045</v>
      </c>
      <c r="L148" s="55" t="s">
        <v>34</v>
      </c>
      <c r="M148" s="40"/>
    </row>
    <row r="149" spans="1:13" s="2" customFormat="1" ht="12.75">
      <c r="A149" s="55" t="s">
        <v>24</v>
      </c>
      <c r="B149" s="55" t="s">
        <v>31</v>
      </c>
      <c r="C149" s="55" t="s">
        <v>62</v>
      </c>
      <c r="D149" s="55" t="s">
        <v>63</v>
      </c>
      <c r="E149" s="55" t="s">
        <v>116</v>
      </c>
      <c r="F149" s="55" t="s">
        <v>32</v>
      </c>
      <c r="G149" s="65">
        <v>74.55</v>
      </c>
      <c r="H149" s="55" t="s">
        <v>14</v>
      </c>
      <c r="I149" s="58">
        <v>95</v>
      </c>
      <c r="J149" s="55" t="s">
        <v>18</v>
      </c>
      <c r="K149" s="58">
        <v>1567438613045</v>
      </c>
      <c r="L149" s="55" t="s">
        <v>34</v>
      </c>
      <c r="M149" s="40"/>
    </row>
    <row r="150" spans="1:13" s="2" customFormat="1" ht="12.75">
      <c r="A150" s="55" t="s">
        <v>24</v>
      </c>
      <c r="B150" s="55" t="s">
        <v>31</v>
      </c>
      <c r="C150" s="55" t="s">
        <v>62</v>
      </c>
      <c r="D150" s="55" t="s">
        <v>63</v>
      </c>
      <c r="E150" s="55" t="s">
        <v>116</v>
      </c>
      <c r="F150" s="55" t="s">
        <v>32</v>
      </c>
      <c r="G150" s="65">
        <v>74.55</v>
      </c>
      <c r="H150" s="55" t="s">
        <v>14</v>
      </c>
      <c r="I150" s="58">
        <v>441</v>
      </c>
      <c r="J150" s="55" t="s">
        <v>18</v>
      </c>
      <c r="K150" s="58">
        <v>1567438614045</v>
      </c>
      <c r="L150" s="55" t="s">
        <v>34</v>
      </c>
      <c r="M150" s="40"/>
    </row>
    <row r="151" spans="1:13" s="2" customFormat="1" ht="12.75">
      <c r="A151" s="55" t="s">
        <v>24</v>
      </c>
      <c r="B151" s="55" t="s">
        <v>31</v>
      </c>
      <c r="C151" s="55" t="s">
        <v>62</v>
      </c>
      <c r="D151" s="55" t="s">
        <v>63</v>
      </c>
      <c r="E151" s="55" t="s">
        <v>117</v>
      </c>
      <c r="F151" s="55" t="s">
        <v>32</v>
      </c>
      <c r="G151" s="65">
        <v>74.55</v>
      </c>
      <c r="H151" s="55" t="s">
        <v>14</v>
      </c>
      <c r="I151" s="58">
        <v>158</v>
      </c>
      <c r="J151" s="55" t="s">
        <v>18</v>
      </c>
      <c r="K151" s="58">
        <v>1567439629045</v>
      </c>
      <c r="L151" s="55" t="s">
        <v>34</v>
      </c>
      <c r="M151" s="40"/>
    </row>
    <row r="152" spans="1:13" s="2" customFormat="1" ht="12.75">
      <c r="A152" s="55" t="s">
        <v>24</v>
      </c>
      <c r="B152" s="55" t="s">
        <v>31</v>
      </c>
      <c r="C152" s="55" t="s">
        <v>62</v>
      </c>
      <c r="D152" s="55" t="s">
        <v>63</v>
      </c>
      <c r="E152" s="55" t="s">
        <v>117</v>
      </c>
      <c r="F152" s="55" t="s">
        <v>32</v>
      </c>
      <c r="G152" s="65">
        <v>74.55</v>
      </c>
      <c r="H152" s="55" t="s">
        <v>14</v>
      </c>
      <c r="I152" s="58">
        <v>195</v>
      </c>
      <c r="J152" s="55" t="s">
        <v>17</v>
      </c>
      <c r="K152" s="58">
        <v>1567439630045</v>
      </c>
      <c r="L152" s="55" t="s">
        <v>34</v>
      </c>
      <c r="M152" s="40"/>
    </row>
    <row r="154" spans="1:12" ht="42.75" customHeight="1">
      <c r="A154" s="69" t="s">
        <v>60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</row>
    <row r="155" spans="1:12" ht="48" customHeight="1">
      <c r="A155" s="69" t="s">
        <v>61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</row>
  </sheetData>
  <sheetProtection/>
  <autoFilter ref="A40:L152"/>
  <mergeCells count="8">
    <mergeCell ref="A34:C34"/>
    <mergeCell ref="A11:C11"/>
    <mergeCell ref="A4:M4"/>
    <mergeCell ref="A6:M6"/>
    <mergeCell ref="A8:M9"/>
    <mergeCell ref="A10:M10"/>
    <mergeCell ref="A154:L154"/>
    <mergeCell ref="A155:L155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2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2018-02-12T11:20:12Z</cp:lastPrinted>
  <dcterms:created xsi:type="dcterms:W3CDTF">2016-11-10T01:23:29Z</dcterms:created>
  <dcterms:modified xsi:type="dcterms:W3CDTF">2018-11-05T09:35:09Z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kevin.li@natixis.com</vt:lpwstr>
  </property>
  <property fmtid="{D5CDD505-2E9C-101B-9397-08002B2CF9AE}" pid="6" name="MSIP_Label_797e4f81-4b1c-4a3a-b237-8636707719dc_SetDate">
    <vt:lpwstr>2018-11-02T20:35:08.2261146Z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